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hristina.smith\Desktop\"/>
    </mc:Choice>
  </mc:AlternateContent>
  <xr:revisionPtr revIDLastSave="0" documentId="13_ncr:1_{BE420104-8ED5-40F6-A0C3-3179036AF418}" xr6:coauthVersionLast="41" xr6:coauthVersionMax="41" xr10:uidLastSave="{00000000-0000-0000-0000-000000000000}"/>
  <bookViews>
    <workbookView xWindow="28680" yWindow="1065" windowWidth="29040" windowHeight="15840" xr2:uid="{00000000-000D-0000-FFFF-FFFF00000000}"/>
  </bookViews>
  <sheets>
    <sheet name="Instructions" sheetId="9" r:id="rId1"/>
    <sheet name=" 911 Reporting" sheetId="1" r:id="rId2"/>
    <sheet name="County Funding" sheetId="3" r:id="rId3"/>
    <sheet name="Municipal Funding" sheetId="2" r:id="rId4"/>
    <sheet name="Other Funding" sheetId="8" r:id="rId5"/>
    <sheet name="Service Provider" sheetId="12" r:id="rId6"/>
    <sheet name="Detail Expenditures-Updated" sheetId="10" r:id="rId7"/>
  </sheets>
  <definedNames>
    <definedName name="_xlnm.Print_Area" localSheetId="1">' 911 Reporting'!$A$1:$F$142</definedName>
    <definedName name="_xlnm.Print_Titles" localSheetId="1">' 911 Reporting'!$1:$8</definedName>
    <definedName name="_xlnm.Print_Titles" localSheetId="3">'Municipal Funding'!$1:$3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9" i="12" l="1"/>
  <c r="B134" i="1" l="1"/>
  <c r="B138" i="1"/>
  <c r="B129" i="1"/>
  <c r="Q11" i="12"/>
  <c r="B131" i="1" s="1"/>
  <c r="B141" i="1" s="1"/>
  <c r="Q12" i="12"/>
  <c r="B132" i="1" s="1"/>
  <c r="Q13" i="12"/>
  <c r="B133" i="1" s="1"/>
  <c r="Q14" i="12"/>
  <c r="Q15" i="12"/>
  <c r="B135" i="1" s="1"/>
  <c r="Q16" i="12"/>
  <c r="B136" i="1" s="1"/>
  <c r="Q17" i="12"/>
  <c r="B137" i="1" s="1"/>
  <c r="Q18" i="12"/>
  <c r="Q19" i="12"/>
  <c r="B139" i="1" s="1"/>
  <c r="Q20" i="12"/>
  <c r="B140" i="1" s="1"/>
  <c r="Q10" i="12"/>
  <c r="B130" i="1" s="1"/>
  <c r="Q21" i="12"/>
  <c r="A2" i="12"/>
  <c r="N21" i="12"/>
  <c r="K21" i="12"/>
  <c r="H21" i="12"/>
  <c r="E21" i="12"/>
  <c r="B21" i="12"/>
  <c r="B122" i="1" l="1"/>
  <c r="B124" i="1" s="1"/>
  <c r="B118" i="1"/>
  <c r="B114" i="1"/>
  <c r="B110" i="1"/>
  <c r="B106" i="1"/>
  <c r="B102" i="1"/>
  <c r="A2" i="8" l="1"/>
  <c r="A2" i="2"/>
  <c r="A2" i="3" l="1"/>
  <c r="B68" i="1"/>
  <c r="B72" i="1"/>
  <c r="B65" i="1"/>
  <c r="N21" i="8"/>
  <c r="K21" i="8"/>
  <c r="H21" i="8"/>
  <c r="E21" i="8"/>
  <c r="B21" i="8"/>
  <c r="R20" i="8"/>
  <c r="B75" i="1" s="1"/>
  <c r="R19" i="8"/>
  <c r="B74" i="1" s="1"/>
  <c r="R18" i="8"/>
  <c r="B73" i="1" s="1"/>
  <c r="R17" i="8"/>
  <c r="R16" i="8"/>
  <c r="B71" i="1" s="1"/>
  <c r="R15" i="8"/>
  <c r="B70" i="1" s="1"/>
  <c r="R14" i="8"/>
  <c r="B69" i="1" s="1"/>
  <c r="R13" i="8"/>
  <c r="R12" i="8"/>
  <c r="B67" i="1" s="1"/>
  <c r="R11" i="8"/>
  <c r="B66" i="1" s="1"/>
  <c r="R10" i="8"/>
  <c r="R9" i="8"/>
  <c r="B64" i="1" s="1"/>
  <c r="P53" i="2"/>
  <c r="P52" i="2"/>
  <c r="P51" i="2"/>
  <c r="P50" i="2"/>
  <c r="P49" i="2"/>
  <c r="P48" i="2"/>
  <c r="P47" i="2"/>
  <c r="P46" i="2"/>
  <c r="P45" i="2"/>
  <c r="P44" i="2"/>
  <c r="P43" i="2"/>
  <c r="P42" i="2"/>
  <c r="P36" i="2"/>
  <c r="P35" i="2"/>
  <c r="P34" i="2"/>
  <c r="P33" i="2"/>
  <c r="P32" i="2"/>
  <c r="P31" i="2"/>
  <c r="P30" i="2"/>
  <c r="P29" i="2"/>
  <c r="P28" i="2"/>
  <c r="P27" i="2"/>
  <c r="P26" i="2"/>
  <c r="P25" i="2"/>
  <c r="P10" i="2"/>
  <c r="P20" i="2" s="1"/>
  <c r="P11" i="2"/>
  <c r="R45" i="2" s="1"/>
  <c r="B50" i="1" s="1"/>
  <c r="P12" i="2"/>
  <c r="R46" i="2" s="1"/>
  <c r="B51" i="1" s="1"/>
  <c r="P13" i="2"/>
  <c r="R47" i="2" s="1"/>
  <c r="B52" i="1" s="1"/>
  <c r="P14" i="2"/>
  <c r="R48" i="2" s="1"/>
  <c r="B53" i="1" s="1"/>
  <c r="P15" i="2"/>
  <c r="R49" i="2" s="1"/>
  <c r="B54" i="1" s="1"/>
  <c r="P16" i="2"/>
  <c r="R50" i="2" s="1"/>
  <c r="B55" i="1" s="1"/>
  <c r="P17" i="2"/>
  <c r="R51" i="2" s="1"/>
  <c r="B56" i="1" s="1"/>
  <c r="P18" i="2"/>
  <c r="R52" i="2" s="1"/>
  <c r="B57" i="1" s="1"/>
  <c r="P19" i="2"/>
  <c r="R53" i="2" s="1"/>
  <c r="B58" i="1" s="1"/>
  <c r="P9" i="2"/>
  <c r="R43" i="2" s="1"/>
  <c r="B48" i="1" s="1"/>
  <c r="P8" i="2"/>
  <c r="R42" i="2" s="1"/>
  <c r="N54" i="2"/>
  <c r="K54" i="2"/>
  <c r="H54" i="2"/>
  <c r="E54" i="2"/>
  <c r="B54" i="2"/>
  <c r="N37" i="2"/>
  <c r="K37" i="2"/>
  <c r="H37" i="2"/>
  <c r="E37" i="2"/>
  <c r="B37" i="2"/>
  <c r="B47" i="1" l="1"/>
  <c r="R44" i="2"/>
  <c r="B49" i="1" s="1"/>
  <c r="P37" i="2"/>
  <c r="P54" i="2"/>
  <c r="R21" i="8"/>
  <c r="B76" i="1"/>
  <c r="B59" i="1"/>
  <c r="B35" i="1"/>
  <c r="B39" i="1"/>
  <c r="B30" i="1"/>
  <c r="R11" i="3"/>
  <c r="B32" i="1" s="1"/>
  <c r="R12" i="3"/>
  <c r="B33" i="1" s="1"/>
  <c r="R13" i="3"/>
  <c r="B34" i="1" s="1"/>
  <c r="R14" i="3"/>
  <c r="R15" i="3"/>
  <c r="B36" i="1" s="1"/>
  <c r="R16" i="3"/>
  <c r="B37" i="1" s="1"/>
  <c r="R17" i="3"/>
  <c r="B38" i="1" s="1"/>
  <c r="R18" i="3"/>
  <c r="R19" i="3"/>
  <c r="B40" i="1" s="1"/>
  <c r="R20" i="3"/>
  <c r="B41" i="1" s="1"/>
  <c r="R10" i="3"/>
  <c r="B31" i="1" s="1"/>
  <c r="R9" i="3"/>
  <c r="R21" i="3" s="1"/>
  <c r="R54" i="2" l="1"/>
  <c r="B42" i="1"/>
  <c r="N21" i="3" l="1"/>
  <c r="K21" i="3"/>
  <c r="H21" i="3"/>
  <c r="E21" i="3"/>
  <c r="B21" i="3"/>
  <c r="N20" i="2"/>
  <c r="K20" i="2"/>
  <c r="H20" i="2"/>
  <c r="E20" i="2"/>
  <c r="B20" i="2"/>
  <c r="B25" i="1"/>
</calcChain>
</file>

<file path=xl/sharedStrings.xml><?xml version="1.0" encoding="utf-8"?>
<sst xmlns="http://schemas.openxmlformats.org/spreadsheetml/2006/main" count="1184" uniqueCount="381">
  <si>
    <t>911 Rates in effect:</t>
  </si>
  <si>
    <t>911 Revenues Collected by Month</t>
  </si>
  <si>
    <t>County Funding by Month:</t>
  </si>
  <si>
    <t>Direct Federal Grants</t>
  </si>
  <si>
    <t>Direct State Grants</t>
  </si>
  <si>
    <t>State Match for Federal Grants</t>
  </si>
  <si>
    <t>State Match for State Grants</t>
  </si>
  <si>
    <t>State Match for Local Grants</t>
  </si>
  <si>
    <t>State Match for Private Grants</t>
  </si>
  <si>
    <t>Gifts/Donations/Other Receipts (not otherwise reported above)</t>
  </si>
  <si>
    <t>Amounts Held in Savings/Investment/Reserve/Escrow Accounts at Year End</t>
  </si>
  <si>
    <t>Name/Location of District</t>
  </si>
  <si>
    <t>Total</t>
  </si>
  <si>
    <t>MUNICIPAL FUNDING</t>
  </si>
  <si>
    <t>Municipality: (NAME)</t>
  </si>
  <si>
    <t>Fiscal Year Ended</t>
  </si>
  <si>
    <t>ADD ADDITIONAL AS NEEDED</t>
  </si>
  <si>
    <t xml:space="preserve">Municipal Funding by Month:  (Name of Municipality)  </t>
  </si>
  <si>
    <t>COUNTY FUNDING</t>
  </si>
  <si>
    <t>County: (NAME)</t>
  </si>
  <si>
    <t>(If more than one county, use tab titled "County Funding" and note here)</t>
  </si>
  <si>
    <t>January</t>
  </si>
  <si>
    <t>February</t>
  </si>
  <si>
    <t>March</t>
  </si>
  <si>
    <t>April</t>
  </si>
  <si>
    <t>May</t>
  </si>
  <si>
    <t>June</t>
  </si>
  <si>
    <t>August</t>
  </si>
  <si>
    <t>September</t>
  </si>
  <si>
    <t>October</t>
  </si>
  <si>
    <t>November</t>
  </si>
  <si>
    <t>December</t>
  </si>
  <si>
    <t>Personnel</t>
  </si>
  <si>
    <t>Contractual Services</t>
  </si>
  <si>
    <t>Other</t>
  </si>
  <si>
    <t>Office Expenses</t>
  </si>
  <si>
    <t>Debt Service</t>
  </si>
  <si>
    <r>
      <t xml:space="preserve">Personnel </t>
    </r>
    <r>
      <rPr>
        <i/>
        <sz val="11"/>
        <color theme="1"/>
        <rFont val="Calibri"/>
        <family val="2"/>
        <scheme val="minor"/>
      </rPr>
      <t>(51100-51999)</t>
    </r>
  </si>
  <si>
    <r>
      <t>Office Expenses</t>
    </r>
    <r>
      <rPr>
        <i/>
        <sz val="11"/>
        <color theme="1"/>
        <rFont val="Calibri"/>
        <family val="2"/>
        <scheme val="minor"/>
      </rPr>
      <t xml:space="preserve"> (53000-53999)</t>
    </r>
  </si>
  <si>
    <r>
      <t xml:space="preserve">Training and Education </t>
    </r>
    <r>
      <rPr>
        <i/>
        <sz val="11"/>
        <color theme="1"/>
        <rFont val="Calibri"/>
        <family val="2"/>
        <scheme val="minor"/>
      </rPr>
      <t>(54000-54999)</t>
    </r>
  </si>
  <si>
    <r>
      <t>Debt Service</t>
    </r>
    <r>
      <rPr>
        <i/>
        <sz val="11"/>
        <color theme="1"/>
        <rFont val="Calibri"/>
        <family val="2"/>
        <scheme val="minor"/>
      </rPr>
      <t xml:space="preserve"> (57000-57999)</t>
    </r>
  </si>
  <si>
    <t>10000-19999</t>
  </si>
  <si>
    <t>Assets</t>
  </si>
  <si>
    <t>1XXXX</t>
  </si>
  <si>
    <t>20000-29999</t>
  </si>
  <si>
    <t>Liabilities</t>
  </si>
  <si>
    <t>2XXXX</t>
  </si>
  <si>
    <t>30000-39999</t>
  </si>
  <si>
    <t>Fund Balance/Net Assets</t>
  </si>
  <si>
    <t>3XXXX</t>
  </si>
  <si>
    <t>40000-49999</t>
  </si>
  <si>
    <t>Revenues</t>
  </si>
  <si>
    <t>4XXXX</t>
  </si>
  <si>
    <t>50000-59999</t>
  </si>
  <si>
    <t>Expenditures</t>
  </si>
  <si>
    <t>5XXXX</t>
  </si>
  <si>
    <t>60000-69999</t>
  </si>
  <si>
    <t>Other Sources/Uses</t>
  </si>
  <si>
    <t>6XXXX</t>
  </si>
  <si>
    <t>Cash</t>
  </si>
  <si>
    <t>Petty Cash</t>
  </si>
  <si>
    <t>C.D's &lt;90 days</t>
  </si>
  <si>
    <t>Cash w/Fiscal Agents</t>
  </si>
  <si>
    <t>Investments</t>
  </si>
  <si>
    <t>C.D's &gt;90 days</t>
  </si>
  <si>
    <t>Prepaid Expenses</t>
  </si>
  <si>
    <t>Receivables</t>
  </si>
  <si>
    <t>Due From Other Governments</t>
  </si>
  <si>
    <t>14000-14500</t>
  </si>
  <si>
    <t>Reserved for Local Use - Current Assets</t>
  </si>
  <si>
    <t>Land</t>
  </si>
  <si>
    <t>Buildings</t>
  </si>
  <si>
    <t>Building Improvements</t>
  </si>
  <si>
    <t>Computer Equipment</t>
  </si>
  <si>
    <t>Furniture &amp; Office Equipment</t>
  </si>
  <si>
    <t>Automotive Equipment</t>
  </si>
  <si>
    <t>Other Equipment</t>
  </si>
  <si>
    <t>Equipment</t>
  </si>
  <si>
    <t>16500-17500</t>
  </si>
  <si>
    <t>Reserved for Local Use - Non-Current Assets</t>
  </si>
  <si>
    <t>Accumulated Depreciation</t>
  </si>
  <si>
    <t>Amt to be Provided on LTD</t>
  </si>
  <si>
    <t>Accounts Payable</t>
  </si>
  <si>
    <t>Due To Other Governments</t>
  </si>
  <si>
    <t>Wages Payable</t>
  </si>
  <si>
    <t>Payroll Taxes Payable</t>
  </si>
  <si>
    <t>Compensated Absences Payable - Current</t>
  </si>
  <si>
    <t>23000-24999</t>
  </si>
  <si>
    <t>Reserved for Local Use - Current Liabilities</t>
  </si>
  <si>
    <t>Long Term Debt</t>
  </si>
  <si>
    <t>Compensated Absences Payable - Non-Current</t>
  </si>
  <si>
    <t>27000-29999</t>
  </si>
  <si>
    <t>Reserved for Local Use - Non-Current Liabilities</t>
  </si>
  <si>
    <t>Unreserved Fund Balance</t>
  </si>
  <si>
    <t>Reserved Fund Balance</t>
  </si>
  <si>
    <t>Net Assets</t>
  </si>
  <si>
    <t>Investment in Capital Assets</t>
  </si>
  <si>
    <t>40XXX</t>
  </si>
  <si>
    <t>44XXX</t>
  </si>
  <si>
    <t>Contractual Dispatch</t>
  </si>
  <si>
    <t>45XXX</t>
  </si>
  <si>
    <t>Contractual Other</t>
  </si>
  <si>
    <t>47XXX</t>
  </si>
  <si>
    <t>Funds from Local Governments</t>
  </si>
  <si>
    <t>49XXX</t>
  </si>
  <si>
    <t>44000-44999</t>
  </si>
  <si>
    <t>Contractual - Dispatch Services</t>
  </si>
  <si>
    <t>Sheriff</t>
  </si>
  <si>
    <t>Anytown Police Dept.</t>
  </si>
  <si>
    <t>Next Contractual</t>
  </si>
  <si>
    <t>45000-45999</t>
  </si>
  <si>
    <t>Contractual - Other</t>
  </si>
  <si>
    <t>Other Contractual</t>
  </si>
  <si>
    <t>Next Other Contractual</t>
  </si>
  <si>
    <t>Last Other Contractual</t>
  </si>
  <si>
    <t>47000-47999</t>
  </si>
  <si>
    <t>County Commission</t>
  </si>
  <si>
    <t>City</t>
  </si>
  <si>
    <t>49000-49999</t>
  </si>
  <si>
    <t>Interest Income</t>
  </si>
  <si>
    <t>Sale of Non-Capital Assets</t>
  </si>
  <si>
    <t>Miscellaneous</t>
  </si>
  <si>
    <t>Other Miscellaneous</t>
  </si>
  <si>
    <t>51000-51999</t>
  </si>
  <si>
    <t>51XXX</t>
  </si>
  <si>
    <t>Personnel Exp.</t>
  </si>
  <si>
    <t>51100-51199</t>
  </si>
  <si>
    <t>511XX</t>
  </si>
  <si>
    <t>Administration Exp.</t>
  </si>
  <si>
    <t>Salaries/Wages</t>
  </si>
  <si>
    <t>512XX</t>
  </si>
  <si>
    <t>001</t>
  </si>
  <si>
    <t>9-1-1 Director</t>
  </si>
  <si>
    <t>513XX</t>
  </si>
  <si>
    <t>005</t>
  </si>
  <si>
    <t>IT Manager</t>
  </si>
  <si>
    <t>514XX</t>
  </si>
  <si>
    <t>Other Personnel Exp.</t>
  </si>
  <si>
    <t>010</t>
  </si>
  <si>
    <t>GIS</t>
  </si>
  <si>
    <t>015</t>
  </si>
  <si>
    <t>Administrative Assistant</t>
  </si>
  <si>
    <t>52XXX</t>
  </si>
  <si>
    <t>911 Related Exp.</t>
  </si>
  <si>
    <t>Overtime</t>
  </si>
  <si>
    <t>53XXX</t>
  </si>
  <si>
    <t>Office Exp.</t>
  </si>
  <si>
    <t>54XXX</t>
  </si>
  <si>
    <t>Training</t>
  </si>
  <si>
    <t>55XXX</t>
  </si>
  <si>
    <t>Vehicle</t>
  </si>
  <si>
    <t>56XXX</t>
  </si>
  <si>
    <t>Capital Projects</t>
  </si>
  <si>
    <t>57XXX</t>
  </si>
  <si>
    <t>51110-51120</t>
  </si>
  <si>
    <t>Retirement</t>
  </si>
  <si>
    <t>Pension</t>
  </si>
  <si>
    <t>401K</t>
  </si>
  <si>
    <t>51130-51140</t>
  </si>
  <si>
    <t>Insurance</t>
  </si>
  <si>
    <t>FICA Insurance</t>
  </si>
  <si>
    <t>Health Insurance</t>
  </si>
  <si>
    <t>Life Insurance</t>
  </si>
  <si>
    <t>51150-51170</t>
  </si>
  <si>
    <t>Taxes</t>
  </si>
  <si>
    <t>Employer Social Security</t>
  </si>
  <si>
    <t>Employer Medicare</t>
  </si>
  <si>
    <t>FUTA</t>
  </si>
  <si>
    <t>SUTA</t>
  </si>
  <si>
    <t>101</t>
  </si>
  <si>
    <t>Supervisor I</t>
  </si>
  <si>
    <t>110</t>
  </si>
  <si>
    <t>Supervisor III</t>
  </si>
  <si>
    <t>125</t>
  </si>
  <si>
    <t>Call Taker</t>
  </si>
  <si>
    <t>130</t>
  </si>
  <si>
    <t>Dispatcher</t>
  </si>
  <si>
    <t>51210-51220</t>
  </si>
  <si>
    <t>51230-51240</t>
  </si>
  <si>
    <t>51250-51270</t>
  </si>
  <si>
    <t>52000-52999</t>
  </si>
  <si>
    <t>52100-52199</t>
  </si>
  <si>
    <t>9-1-1 Switch/Consoles</t>
  </si>
  <si>
    <t>Recorder</t>
  </si>
  <si>
    <t>CAD</t>
  </si>
  <si>
    <t>52200-52299</t>
  </si>
  <si>
    <t>Selective Routing</t>
  </si>
  <si>
    <t>52300-52399</t>
  </si>
  <si>
    <t>Telephone Equipment &amp; Maintenance</t>
  </si>
  <si>
    <t>52400-52499</t>
  </si>
  <si>
    <t>Radio Equipment &amp; Maintenance</t>
  </si>
  <si>
    <t>52600-52699</t>
  </si>
  <si>
    <t>53000-53999</t>
  </si>
  <si>
    <t>53100-53199</t>
  </si>
  <si>
    <t>Utilities</t>
  </si>
  <si>
    <t>Electricity</t>
  </si>
  <si>
    <t>Water</t>
  </si>
  <si>
    <t>Building Rent</t>
  </si>
  <si>
    <t>Telephone</t>
  </si>
  <si>
    <t>53200-53299</t>
  </si>
  <si>
    <t>Supplies</t>
  </si>
  <si>
    <t>Printing</t>
  </si>
  <si>
    <t>205</t>
  </si>
  <si>
    <t>Plotter Paper</t>
  </si>
  <si>
    <t>210</t>
  </si>
  <si>
    <t>Plotter Ink</t>
  </si>
  <si>
    <t>215</t>
  </si>
  <si>
    <t>Plotter Print Heads</t>
  </si>
  <si>
    <t>225</t>
  </si>
  <si>
    <t>Copier Toner</t>
  </si>
  <si>
    <t>230</t>
  </si>
  <si>
    <t>Copier Ink</t>
  </si>
  <si>
    <t>General Office Supplies</t>
  </si>
  <si>
    <t>Uniforms</t>
  </si>
  <si>
    <t>Tools/Equipment</t>
  </si>
  <si>
    <t>53300-53399</t>
  </si>
  <si>
    <t>Building &amp; Maintenance</t>
  </si>
  <si>
    <t>53400-53499</t>
  </si>
  <si>
    <t>Advertising</t>
  </si>
  <si>
    <t>Building Insurance</t>
  </si>
  <si>
    <t>Postage</t>
  </si>
  <si>
    <t>54000-54999</t>
  </si>
  <si>
    <t>Training &amp; Education</t>
  </si>
  <si>
    <t>54100-54199</t>
  </si>
  <si>
    <t>Board</t>
  </si>
  <si>
    <t>Registration</t>
  </si>
  <si>
    <t>Traveling</t>
  </si>
  <si>
    <t>Lodging/Meals</t>
  </si>
  <si>
    <t>54200-54299</t>
  </si>
  <si>
    <t>Staff</t>
  </si>
  <si>
    <t>54300-54399</t>
  </si>
  <si>
    <t>Other Training &amp; Education</t>
  </si>
  <si>
    <t>55000-55999</t>
  </si>
  <si>
    <t>Vehicle/Auto</t>
  </si>
  <si>
    <t>Auto Tag &amp; Repair</t>
  </si>
  <si>
    <t>Gas &amp; Oil</t>
  </si>
  <si>
    <t>56000-56999</t>
  </si>
  <si>
    <t>57000-57999</t>
  </si>
  <si>
    <t>Principal on Long-Term Debt</t>
  </si>
  <si>
    <t>Interest  and Fiscal Charges</t>
  </si>
  <si>
    <t>Other Debt Service</t>
  </si>
  <si>
    <t>61000-61999</t>
  </si>
  <si>
    <t>Other Sources</t>
  </si>
  <si>
    <t>Issuance of Debt</t>
  </si>
  <si>
    <t>Sale of Capital Assets</t>
  </si>
  <si>
    <t>Premium on Debt issuance</t>
  </si>
  <si>
    <t>62000-62999</t>
  </si>
  <si>
    <t>Other Uses</t>
  </si>
  <si>
    <t>Discount on Debt Issuance</t>
  </si>
  <si>
    <t>Expense Object Codes for Greater Detail</t>
  </si>
  <si>
    <t>001-099</t>
  </si>
  <si>
    <t>Administrative Staff</t>
  </si>
  <si>
    <t>00X</t>
  </si>
  <si>
    <t>10X</t>
  </si>
  <si>
    <t>Dispatch Staff</t>
  </si>
  <si>
    <t>20X</t>
  </si>
  <si>
    <t>020-099</t>
  </si>
  <si>
    <t>Other Administrative Staff</t>
  </si>
  <si>
    <t>101-199</t>
  </si>
  <si>
    <t>105</t>
  </si>
  <si>
    <t>135-199</t>
  </si>
  <si>
    <t>Other Dispatch Staff</t>
  </si>
  <si>
    <t>201-299</t>
  </si>
  <si>
    <t>201</t>
  </si>
  <si>
    <t>Plotter</t>
  </si>
  <si>
    <t>220</t>
  </si>
  <si>
    <t>Copier</t>
  </si>
  <si>
    <t>235-299</t>
  </si>
  <si>
    <t>Other Supplies</t>
  </si>
  <si>
    <t>E-911</t>
  </si>
  <si>
    <t>Suggested Chart of Accounts</t>
  </si>
  <si>
    <t>51200-51299</t>
  </si>
  <si>
    <r>
      <t>Detail of Expenditures by Fiscal Year</t>
    </r>
    <r>
      <rPr>
        <b/>
        <sz val="11"/>
        <color rgb="FFFF0000"/>
        <rFont val="Calibri"/>
        <family val="2"/>
        <scheme val="minor"/>
      </rPr>
      <t xml:space="preserve"> </t>
    </r>
  </si>
  <si>
    <t>(see Detail Expenditure Tab for more information)</t>
  </si>
  <si>
    <t>July</t>
  </si>
  <si>
    <t>9/30/20xx</t>
  </si>
  <si>
    <t>`</t>
  </si>
  <si>
    <t>9/30/20XX</t>
  </si>
  <si>
    <t>Fiscal Year Ending</t>
  </si>
  <si>
    <r>
      <t>9/30/20</t>
    </r>
    <r>
      <rPr>
        <b/>
        <sz val="11"/>
        <color rgb="FFFF0000"/>
        <rFont val="Calibri"/>
        <family val="2"/>
        <scheme val="minor"/>
      </rPr>
      <t>xx</t>
    </r>
  </si>
  <si>
    <r>
      <t xml:space="preserve">Information Required Pursuant to </t>
    </r>
    <r>
      <rPr>
        <b/>
        <i/>
        <sz val="16"/>
        <color theme="1"/>
        <rFont val="Calibri"/>
        <family val="2"/>
        <scheme val="minor"/>
      </rPr>
      <t>Code of Alabama 1975</t>
    </r>
    <r>
      <rPr>
        <b/>
        <sz val="16"/>
        <color theme="1"/>
        <rFont val="Calibri"/>
        <family val="2"/>
        <scheme val="minor"/>
      </rPr>
      <t>, Section 11-98-13.1</t>
    </r>
  </si>
  <si>
    <r>
      <t>Information Required Pursuant to</t>
    </r>
    <r>
      <rPr>
        <b/>
        <i/>
        <sz val="16"/>
        <color theme="1"/>
        <rFont val="Calibri"/>
        <family val="2"/>
        <scheme val="minor"/>
      </rPr>
      <t xml:space="preserve"> Code of Alabama 1975</t>
    </r>
    <r>
      <rPr>
        <b/>
        <sz val="16"/>
        <color theme="1"/>
        <rFont val="Calibri"/>
        <family val="2"/>
        <scheme val="minor"/>
      </rPr>
      <t>, Section 11-98-13.1</t>
    </r>
  </si>
  <si>
    <t xml:space="preserve">County Funding Tab used?  </t>
  </si>
  <si>
    <t>Yes</t>
  </si>
  <si>
    <t>No</t>
  </si>
  <si>
    <t xml:space="preserve">Municipal Funding Tab used?   </t>
  </si>
  <si>
    <t>Sub-Total</t>
  </si>
  <si>
    <t>(If additional needed, please scroll down)</t>
  </si>
  <si>
    <t xml:space="preserve">Other Funding Tab used?   </t>
  </si>
  <si>
    <t>OTHER CONTRACT FUNDING</t>
  </si>
  <si>
    <t>Total Other Contracts</t>
  </si>
  <si>
    <t>Instructions to Complete District Required Information Form</t>
  </si>
  <si>
    <t>1)</t>
  </si>
  <si>
    <t>Please insert the name of your District and location.</t>
  </si>
  <si>
    <t xml:space="preserve">2) </t>
  </si>
  <si>
    <t>(Ex.  Example County Emergency Communications District - Anytown, AL)</t>
  </si>
  <si>
    <r>
      <rPr>
        <b/>
        <sz val="11"/>
        <color theme="1"/>
        <rFont val="Calibri"/>
        <family val="2"/>
        <scheme val="minor"/>
      </rPr>
      <t>Enter 911 Revenue Collected by Month.</t>
    </r>
    <r>
      <rPr>
        <sz val="11"/>
        <color theme="1"/>
        <rFont val="Calibri"/>
        <family val="2"/>
        <scheme val="minor"/>
      </rPr>
      <t xml:space="preserve">  This is all revenues received from the State E911 Board.   (CMRS Board has been absorbed by the State E911 Board.  There should be no revenue shown as collected from them.)</t>
    </r>
  </si>
  <si>
    <t xml:space="preserve">3) </t>
  </si>
  <si>
    <t xml:space="preserve">4) </t>
  </si>
  <si>
    <r>
      <rPr>
        <b/>
        <sz val="11"/>
        <color theme="1"/>
        <rFont val="Calibri"/>
        <family val="2"/>
        <scheme val="minor"/>
      </rPr>
      <t>Enter Municipal Funding by month.</t>
    </r>
    <r>
      <rPr>
        <sz val="11"/>
        <color theme="1"/>
        <rFont val="Calibri"/>
        <family val="2"/>
        <scheme val="minor"/>
      </rPr>
      <t xml:space="preserve">  This includes only the amounts received from the City governments.  (Ex. Example Anytown, Mytown, Yourtown)  This tab is not for funding received from ambulance services, etc.</t>
    </r>
  </si>
  <si>
    <r>
      <rPr>
        <b/>
        <sz val="11"/>
        <color theme="1"/>
        <rFont val="Calibri"/>
        <family val="2"/>
        <scheme val="minor"/>
      </rPr>
      <t>Enter County Funding by month.</t>
    </r>
    <r>
      <rPr>
        <sz val="11"/>
        <color theme="1"/>
        <rFont val="Calibri"/>
        <family val="2"/>
        <scheme val="minor"/>
      </rPr>
      <t xml:space="preserve">  This includes only the amounts received from the County government.  (Ex. Example County Commission)</t>
    </r>
  </si>
  <si>
    <t xml:space="preserve">5) </t>
  </si>
  <si>
    <t xml:space="preserve">6) </t>
  </si>
  <si>
    <t>1) Direct Federal Grants</t>
  </si>
  <si>
    <t>2) Direct State Grants</t>
  </si>
  <si>
    <t>3) State Match for Federal Grants</t>
  </si>
  <si>
    <t>4) State Match for State Grants</t>
  </si>
  <si>
    <t>5) State Match for Local Grants</t>
  </si>
  <si>
    <t>6) State Match for Private Grants</t>
  </si>
  <si>
    <t>7) Gifts/Donations/Other Receipts (not otherwise reported above)</t>
  </si>
  <si>
    <t>8) Amounts Held in Savings/Investments/Reserve/Escrow Accounts at Year End</t>
  </si>
  <si>
    <t xml:space="preserve">7) </t>
  </si>
  <si>
    <t>1) Personnel - salaries and benefits of employees of the district.  Should not include contract services.</t>
  </si>
  <si>
    <t>4) Training and Education - travel expenses to training and conferences, including hotel and meal reimbursement, registration fees, and mileage</t>
  </si>
  <si>
    <t>5) Vehicle/Auto - maintenance and repairs, fuel, insurance</t>
  </si>
  <si>
    <t>7) Debt Service - Principal and interest payments on debt</t>
  </si>
  <si>
    <t>Agency:</t>
  </si>
  <si>
    <t>Municipality:</t>
  </si>
  <si>
    <t>County:</t>
  </si>
  <si>
    <t>Please place a checkmark indicating that you are using the Municipal Tab or not (Yes or No).  If not using the tab, but municipal funding is reported, check the No box and include name of municipality providing funding.</t>
  </si>
  <si>
    <t>Please place a checkmark indicating that you are using the County Tab or not (Yes or No).  If not using the tab, but County funding is reported, check the No box and include name of County providing funding.</t>
  </si>
  <si>
    <t>Please place a checkmark indicating that you are using the Other Funding Tab or not (Yes or No).  If not using the tab, but contract funding is reported, check the No box and include name of the agency providing funding.</t>
  </si>
  <si>
    <t>(If more than one municipality, use tab titled "Municipal Funding" and note here)</t>
  </si>
  <si>
    <t>(If more than one municipality, use tab titled "Other Funding" and note here)</t>
  </si>
  <si>
    <t>Total County Contributions</t>
  </si>
  <si>
    <t>Note:  If your district has funding from only one county, you may use the 911 Reporting tab to directly enter information or use the County Funding tab.  County Funding tab has been developed to pull entered information to the 911 Reporting tab by a formula included on the 911 Reporting tab.  Please mark on 911 Reporting tab whether you are using the County Funding tab or not.  On the County Funding tab include name of each County, the fiscal year end (Ex. 2018, 2019, 2020), and receipts by month.  Formula is included in Total County Contribution column that will carry forward to 911 Reporting tab.</t>
  </si>
  <si>
    <t>Note:  If your district has funding from only one municipality, you may use the 911 Reporting tab to directly enter information or use the Municipal Funding tab.  Municipal Funding tab has been developed to pull entered information to the 911 Reporting tab by a formula included on the 911 Reporting tab.  Please mark on 911 Reporting tab whether you are using the Municipal Funding tab or not.  On the Municipal Funding tab include name of each City, the fiscal year end (Ex. 2018, 2019. 2020), and receipts by month.  Municipal Funding tab includes enough space for fifteen municipalities, with subtotal at end of each row of five, and then a total column.  Formula is included in Total column that will carry forward to 911 Reporting tab.</t>
  </si>
  <si>
    <t>Note:  If your district has funding from only one other contract, you may use the 911 Reporting tab to directly enter information or use the Other Funding tab.  Other Funding tab has been developed to pull entered information to the 911 Reporting tab by a formula included on the 911 Reporting tab.  Please mark on 911 Reporting tab whether you are using the Other Funding tab or not.  On the Other Funding tab include name of each Agency, the fiscal year end (Ex. 2018, 2019, 2020), and receipts by month.   Formula is included in Total column that will carry forward to 911 Reporting tab.</t>
  </si>
  <si>
    <t>On 911 Reporting tab, enter total received for the following:</t>
  </si>
  <si>
    <t>On 911 Reporting tab, enter total expenditure for the fiscal year using the following categories:</t>
  </si>
  <si>
    <t>Note:  If 911 Reporting is the only tab used, and County, Municipal and Other Funding information is included, please include the name of the county, municipality, and contracted agency within the applicable area.</t>
  </si>
  <si>
    <t>State-wide Rate</t>
  </si>
  <si>
    <r>
      <rPr>
        <b/>
        <sz val="11"/>
        <color theme="1"/>
        <rFont val="Calibri"/>
        <family val="2"/>
        <scheme val="minor"/>
      </rPr>
      <t>Enter Other Contract Funding by month.</t>
    </r>
    <r>
      <rPr>
        <sz val="11"/>
        <color theme="1"/>
        <rFont val="Calibri"/>
        <family val="2"/>
        <scheme val="minor"/>
      </rPr>
      <t xml:space="preserve">  This includes only the amounts received from agencies under contract.  (Ex. Ambulance Services, Fire and Rescue, etc.)                                                                                     </t>
    </r>
    <r>
      <rPr>
        <i/>
        <sz val="11"/>
        <color theme="1"/>
        <rFont val="Calibri"/>
        <family val="2"/>
        <scheme val="minor"/>
      </rPr>
      <t>Does not include Federal or State Grants, related matches or donations.</t>
    </r>
  </si>
  <si>
    <r>
      <t xml:space="preserve">Capital Outlay </t>
    </r>
    <r>
      <rPr>
        <i/>
        <sz val="11"/>
        <color theme="1"/>
        <rFont val="Calibri"/>
        <family val="2"/>
        <scheme val="minor"/>
      </rPr>
      <t>(56000-56999)</t>
    </r>
  </si>
  <si>
    <t>6) Capital Outlay - Construction costs of facilities, vehicles, equipment.</t>
  </si>
  <si>
    <t>Capital Outlay</t>
  </si>
  <si>
    <t>40000-43999</t>
  </si>
  <si>
    <t>Statewide 911 Fees</t>
  </si>
  <si>
    <t>Statewide Board</t>
  </si>
  <si>
    <t>Administrative Personnel</t>
  </si>
  <si>
    <t>911 Center (Call-taking and/or dispatch)</t>
  </si>
  <si>
    <t>911 Center (Call-taking and/or Dispatch)</t>
  </si>
  <si>
    <t>9-1-1 Call-Center Equipment and Maintenance</t>
  </si>
  <si>
    <t>911 Equipment</t>
  </si>
  <si>
    <r>
      <t>911 Call-Center Equipment and Maintenance</t>
    </r>
    <r>
      <rPr>
        <i/>
        <sz val="11"/>
        <color theme="1"/>
        <rFont val="Calibri"/>
        <family val="2"/>
        <scheme val="minor"/>
      </rPr>
      <t xml:space="preserve"> (52000-52999)</t>
    </r>
  </si>
  <si>
    <r>
      <t xml:space="preserve">Vehicle / Auto Repairs and Maintenance </t>
    </r>
    <r>
      <rPr>
        <i/>
        <sz val="11"/>
        <color theme="1"/>
        <rFont val="Calibri"/>
        <family val="2"/>
        <scheme val="minor"/>
      </rPr>
      <t>(55000-55999)</t>
    </r>
  </si>
  <si>
    <t xml:space="preserve">Direct 911 Expenses </t>
  </si>
  <si>
    <t>2) 911 Call-Taking Equipment and Maintenance - expenses directly related to 911.  (Ex.  software, hardware, etc.)</t>
  </si>
  <si>
    <t>3) Office Expense -office supplies, postage, insurance, Professional services (Accounting, Legal), etc.</t>
  </si>
  <si>
    <r>
      <rPr>
        <b/>
        <sz val="11"/>
        <color theme="1"/>
        <rFont val="Calibri"/>
        <family val="2"/>
        <scheme val="minor"/>
      </rPr>
      <t>Direct 911 Expenses</t>
    </r>
    <r>
      <rPr>
        <sz val="11"/>
        <color theme="1"/>
        <rFont val="Calibri"/>
        <family val="2"/>
        <scheme val="minor"/>
      </rPr>
      <t xml:space="preserve"> - Expenses directly related to providing an emergency communications telephone system that directs 911 calls to appropriate public safety answering points.  (Call-taking personnel, Call-taking equipment, office supplies used in providing 911 services, etc.)</t>
    </r>
  </si>
  <si>
    <t>Administrative</t>
  </si>
  <si>
    <t>Legal Expenses</t>
  </si>
  <si>
    <t>Accounting Expenses</t>
  </si>
  <si>
    <t>Automobile</t>
  </si>
  <si>
    <t>Furniture</t>
  </si>
  <si>
    <t>Construction (including Architect Expenses)</t>
  </si>
  <si>
    <t>Supervisor II</t>
  </si>
  <si>
    <t>If entering more than one municipality, you must use the Municipal Funding tab.  Information will flow automatically to the 911 Reporting tab.</t>
  </si>
  <si>
    <t>If entering more than one County, you must use the County Funding tab.  Information will flow automatically to the 911 Reporting tab.</t>
  </si>
  <si>
    <t>NOTE:  If a category is not used, please leave blank.  Do not enter N/A, dashes or zero.  Doing so will make formulas not work properly.</t>
  </si>
  <si>
    <t>Non-Emergency 911 Expense (Non-Emergency Dispatch)</t>
  </si>
  <si>
    <t>Non-Emergency 911 Expense (Other Services)</t>
  </si>
  <si>
    <t xml:space="preserve">Non-Emergency 911 Expense </t>
  </si>
  <si>
    <t>Direct 911 Expenses (Emergency Call-taking and Dispatching)</t>
  </si>
  <si>
    <r>
      <rPr>
        <b/>
        <sz val="11"/>
        <color theme="1"/>
        <rFont val="Calibri"/>
        <family val="2"/>
        <scheme val="minor"/>
      </rPr>
      <t>Non-Emergency 911 Expenses</t>
    </r>
    <r>
      <rPr>
        <sz val="11"/>
        <color theme="1"/>
        <rFont val="Calibri"/>
        <family val="2"/>
        <scheme val="minor"/>
      </rPr>
      <t xml:space="preserve"> - Expenses not directly related to providing an emergency communications telephone system that directs 911 calls to appropriate public safety answering points.  (Non-Emergency Dispatch service (both personnel and supplies), etc.)</t>
    </r>
  </si>
  <si>
    <t>Agency: (Name and Service Provided)</t>
  </si>
  <si>
    <t xml:space="preserve">Other Contract Funding by Month:  (Name of Agency and Service Provided)  </t>
  </si>
  <si>
    <t>Other Contractual Expenses</t>
  </si>
  <si>
    <r>
      <rPr>
        <b/>
        <sz val="11"/>
        <color theme="1"/>
        <rFont val="Calibri"/>
        <family val="2"/>
        <scheme val="minor"/>
      </rPr>
      <t>Other Services Expenses</t>
    </r>
    <r>
      <rPr>
        <sz val="11"/>
        <color theme="1"/>
        <rFont val="Calibri"/>
        <family val="2"/>
        <scheme val="minor"/>
      </rPr>
      <t xml:space="preserve"> - Expenses not directly related to providing an emergency communications telephone system that directs 911 calls to appropriate public safety answering points.  (fingerprinting expenses and warrants expenses (both personnel and supplies), etc.)</t>
    </r>
  </si>
  <si>
    <t>Monthly Charges paid to Each Telecommunications Service Provider - Data Base &amp; Network Charges</t>
  </si>
  <si>
    <t>(If more than one Service Provider, use tab titled "Service Provider - Data &amp; Network" and note here)</t>
  </si>
  <si>
    <t>Sefvice Provider - Data Tab used?</t>
  </si>
  <si>
    <t>Service Provider - Data and Network Charges</t>
  </si>
  <si>
    <t>Service Provider: (NAME)</t>
  </si>
  <si>
    <t>Total Service Provider</t>
  </si>
  <si>
    <t>8)</t>
  </si>
  <si>
    <r>
      <rPr>
        <b/>
        <sz val="11"/>
        <color theme="1"/>
        <rFont val="Calibri"/>
        <family val="2"/>
        <scheme val="minor"/>
      </rPr>
      <t>Enter Payments made to Service Providers by month.</t>
    </r>
    <r>
      <rPr>
        <sz val="11"/>
        <color theme="1"/>
        <rFont val="Calibri"/>
        <family val="2"/>
        <scheme val="minor"/>
      </rPr>
      <t xml:space="preserve">  This includes the amounts paid for network and database charges in the legacy 9-1-1 environment or the NextGen environment.</t>
    </r>
  </si>
  <si>
    <t>Please place a checkmark indicating that you are using the Service Provider Tab or not (Yes or No).  If not using the tab, but Service Provider expenses are reported, check the No box and include name of the service provider providing services.</t>
  </si>
  <si>
    <t>Note:  If your district has expenses with only one service provider, you may use the 911 Reporting tab to directly enter information or use the Service Provider tab.  Service Provider tab has been developed to pull entered information to the 911 Reporting tab by a formula included on the 911 Reporting tab.  Please mark on 911 Reporting tab whether you are using the Service Provider tab or not.  On the Service provider tab include name of each Provider, the fiscal year end (Ex. 2018, 2019, 2020), and payments by month.   Formula is included in Total column that will carry forward to 911 Reporting tab.</t>
  </si>
  <si>
    <t>If entering more than one Service Provider, you must use the Service Provider tab.  Information will flow automatically to the 911 Reporting tab.</t>
  </si>
  <si>
    <t>If entering more than one Other Contract, you must use the Other Contract tab.  Information will flow automatically to the 911 Reporting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</si>
</sst>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3" x14ac:knownFonts="1">
    <font>
      <sz val="11"/>
      <color theme="1"/>
      <name val="Calibri"/>
      <family val="2"/>
      <scheme val="minor"/>
    </font>
    <font>
      <b/>
      <sz val="16"/>
      <color theme="1"/>
      <name val="Calibri"/>
      <family val="2"/>
      <scheme val="minor"/>
    </font>
    <font>
      <b/>
      <u/>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b/>
      <sz val="14"/>
      <color theme="1"/>
      <name val="Calibri"/>
      <family val="2"/>
      <scheme val="minor"/>
    </font>
    <font>
      <b/>
      <sz val="18"/>
      <color theme="1"/>
      <name val="Calibri"/>
      <family val="2"/>
      <scheme val="minor"/>
    </font>
    <font>
      <b/>
      <sz val="16"/>
      <color rgb="FFFF0000"/>
      <name val="Calibri"/>
      <family val="2"/>
      <scheme val="minor"/>
    </font>
    <font>
      <b/>
      <i/>
      <sz val="16"/>
      <color theme="1"/>
      <name val="Calibri"/>
      <family val="2"/>
      <scheme val="minor"/>
    </font>
    <font>
      <sz val="11"/>
      <color rgb="FFFF0000"/>
      <name val="Calibri"/>
      <family val="2"/>
      <scheme val="minor"/>
    </font>
    <font>
      <b/>
      <sz val="16"/>
      <color theme="1"/>
      <name val="Times New Roman"/>
      <family val="1"/>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80">
    <xf numFmtId="0" fontId="0" fillId="0" borderId="0" xfId="0"/>
    <xf numFmtId="0" fontId="2" fillId="0" borderId="0" xfId="0" applyFont="1"/>
    <xf numFmtId="0" fontId="1" fillId="0" borderId="0" xfId="0" applyFont="1" applyAlignment="1">
      <alignment horizontal="center"/>
    </xf>
    <xf numFmtId="0" fontId="0" fillId="0" borderId="0" xfId="0" applyAlignment="1">
      <alignment horizontal="left" indent="1"/>
    </xf>
    <xf numFmtId="0" fontId="0" fillId="0" borderId="0" xfId="0" applyAlignment="1">
      <alignment horizontal="left" indent="2"/>
    </xf>
    <xf numFmtId="0" fontId="4" fillId="0" borderId="0" xfId="0" applyFont="1"/>
    <xf numFmtId="0" fontId="2" fillId="0" borderId="1" xfId="0" applyFont="1" applyBorder="1" applyAlignment="1">
      <alignment wrapText="1"/>
    </xf>
    <xf numFmtId="14" fontId="4" fillId="0" borderId="1" xfId="0" applyNumberFormat="1" applyFont="1" applyBorder="1"/>
    <xf numFmtId="0" fontId="1" fillId="0" borderId="0" xfId="0" applyFont="1" applyAlignment="1">
      <alignment horizontal="left"/>
    </xf>
    <xf numFmtId="0" fontId="4" fillId="0" borderId="0" xfId="0" applyFont="1" applyAlignment="1">
      <alignment horizontal="center" wrapText="1"/>
    </xf>
    <xf numFmtId="0" fontId="0" fillId="0" borderId="0" xfId="0" applyFill="1"/>
    <xf numFmtId="0" fontId="1" fillId="0" borderId="0" xfId="0" applyFont="1" applyAlignment="1"/>
    <xf numFmtId="44" fontId="0" fillId="0" borderId="2" xfId="2" applyFont="1" applyBorder="1"/>
    <xf numFmtId="43" fontId="0" fillId="0" borderId="2" xfId="1" applyFont="1" applyBorder="1"/>
    <xf numFmtId="44" fontId="0" fillId="0" borderId="2" xfId="0" applyNumberFormat="1" applyBorder="1"/>
    <xf numFmtId="14" fontId="4" fillId="0" borderId="1" xfId="0" applyNumberFormat="1" applyFont="1" applyBorder="1" applyAlignment="1">
      <alignment horizontal="center"/>
    </xf>
    <xf numFmtId="0" fontId="0" fillId="2" borderId="0" xfId="0" applyFill="1"/>
    <xf numFmtId="0" fontId="0" fillId="3" borderId="0" xfId="0" applyFill="1"/>
    <xf numFmtId="0" fontId="7" fillId="0" borderId="0" xfId="0" applyFont="1"/>
    <xf numFmtId="0" fontId="0" fillId="0" borderId="0" xfId="0" quotePrefix="1"/>
    <xf numFmtId="0" fontId="8" fillId="0" borderId="0" xfId="0" applyFont="1" applyAlignment="1">
      <alignment horizontal="center"/>
    </xf>
    <xf numFmtId="0" fontId="2" fillId="2" borderId="0" xfId="0" applyFont="1" applyFill="1"/>
    <xf numFmtId="0" fontId="4" fillId="0" borderId="0" xfId="0" applyFont="1" applyAlignment="1">
      <alignment horizontal="center"/>
    </xf>
    <xf numFmtId="0" fontId="11" fillId="0" borderId="0" xfId="0" applyFont="1"/>
    <xf numFmtId="0" fontId="12" fillId="0" borderId="0" xfId="0" applyFont="1"/>
    <xf numFmtId="0" fontId="0" fillId="0" borderId="0" xfId="0" quotePrefix="1" applyAlignment="1">
      <alignment vertical="center"/>
    </xf>
    <xf numFmtId="0" fontId="0" fillId="5" borderId="0" xfId="0" applyFill="1"/>
    <xf numFmtId="0" fontId="0" fillId="5" borderId="0" xfId="0" applyFont="1" applyFill="1"/>
    <xf numFmtId="0" fontId="0" fillId="0" borderId="0" xfId="0" applyProtection="1">
      <protection locked="0"/>
    </xf>
    <xf numFmtId="0" fontId="1" fillId="0" borderId="0" xfId="0" applyFont="1" applyFill="1" applyAlignment="1" applyProtection="1">
      <alignment horizontal="center"/>
      <protection locked="0"/>
    </xf>
    <xf numFmtId="0" fontId="1" fillId="0" borderId="0" xfId="0" applyFont="1" applyFill="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14" fontId="4" fillId="0" borderId="1" xfId="0" applyNumberFormat="1" applyFont="1" applyBorder="1" applyAlignment="1" applyProtection="1">
      <alignment horizontal="center"/>
      <protection locked="0"/>
    </xf>
    <xf numFmtId="0" fontId="0" fillId="0" borderId="0" xfId="0" applyAlignment="1" applyProtection="1">
      <alignment horizontal="left" indent="1"/>
      <protection locked="0"/>
    </xf>
    <xf numFmtId="44" fontId="0" fillId="0" borderId="2" xfId="2" applyFont="1" applyBorder="1" applyProtection="1">
      <protection locked="0"/>
    </xf>
    <xf numFmtId="0" fontId="2" fillId="0" borderId="0" xfId="0" applyFont="1" applyBorder="1" applyProtection="1">
      <protection locked="0"/>
    </xf>
    <xf numFmtId="43" fontId="0" fillId="0" borderId="2" xfId="1" applyFont="1" applyBorder="1" applyProtection="1">
      <protection locked="0"/>
    </xf>
    <xf numFmtId="43" fontId="0" fillId="0" borderId="3" xfId="1" applyFont="1" applyBorder="1" applyProtection="1">
      <protection locked="0"/>
    </xf>
    <xf numFmtId="0" fontId="0" fillId="0" borderId="0" xfId="0" applyAlignment="1" applyProtection="1">
      <alignment horizontal="left" indent="2"/>
      <protection locked="0"/>
    </xf>
    <xf numFmtId="44" fontId="0" fillId="0" borderId="5" xfId="0" applyNumberFormat="1" applyBorder="1" applyProtection="1">
      <protection locked="0"/>
    </xf>
    <xf numFmtId="0" fontId="0" fillId="0" borderId="0" xfId="0" applyAlignment="1" applyProtection="1">
      <alignment horizontal="right"/>
      <protection locked="0"/>
    </xf>
    <xf numFmtId="0" fontId="0" fillId="4" borderId="7" xfId="0" applyFill="1" applyBorder="1" applyProtection="1">
      <protection locked="0"/>
    </xf>
    <xf numFmtId="0" fontId="0" fillId="0" borderId="0" xfId="0" applyFill="1" applyBorder="1" applyAlignment="1" applyProtection="1">
      <alignment horizontal="right"/>
      <protection locked="0"/>
    </xf>
    <xf numFmtId="0" fontId="4" fillId="4" borderId="0" xfId="0" applyFont="1" applyFill="1" applyBorder="1" applyProtection="1">
      <protection locked="0"/>
    </xf>
    <xf numFmtId="44" fontId="0" fillId="0" borderId="4" xfId="0" applyNumberFormat="1" applyBorder="1" applyProtection="1">
      <protection locked="0"/>
    </xf>
    <xf numFmtId="0" fontId="4" fillId="0" borderId="0" xfId="0" applyFont="1" applyProtection="1">
      <protection locked="0"/>
    </xf>
    <xf numFmtId="44" fontId="0" fillId="0" borderId="0" xfId="2" applyFont="1" applyProtection="1">
      <protection locked="0"/>
    </xf>
    <xf numFmtId="0" fontId="4" fillId="0" borderId="0" xfId="0" applyFont="1" applyFill="1" applyProtection="1">
      <protection locked="0"/>
    </xf>
    <xf numFmtId="0" fontId="0" fillId="0" borderId="0" xfId="0" applyFill="1" applyProtection="1">
      <protection locked="0"/>
    </xf>
    <xf numFmtId="0" fontId="2" fillId="0" borderId="0" xfId="0" applyFont="1" applyFill="1" applyAlignment="1" applyProtection="1">
      <alignment horizontal="left" indent="1"/>
      <protection locked="0"/>
    </xf>
    <xf numFmtId="0" fontId="0" fillId="0" borderId="0" xfId="0" applyFill="1" applyBorder="1" applyAlignment="1" applyProtection="1">
      <alignment horizontal="left" indent="1"/>
      <protection locked="0"/>
    </xf>
    <xf numFmtId="0" fontId="0" fillId="0" borderId="0" xfId="0" applyFill="1" applyBorder="1" applyAlignment="1" applyProtection="1">
      <alignment horizontal="left" indent="3"/>
      <protection locked="0"/>
    </xf>
    <xf numFmtId="44" fontId="0" fillId="5" borderId="2" xfId="2" applyFont="1" applyFill="1" applyBorder="1" applyProtection="1">
      <protection locked="0"/>
    </xf>
    <xf numFmtId="44" fontId="0" fillId="0" borderId="2" xfId="2" applyFont="1" applyFill="1" applyBorder="1" applyProtection="1">
      <protection locked="0"/>
    </xf>
    <xf numFmtId="0" fontId="0" fillId="0" borderId="0" xfId="0" applyFill="1" applyBorder="1" applyAlignment="1" applyProtection="1">
      <alignment horizontal="left" indent="5"/>
      <protection locked="0"/>
    </xf>
    <xf numFmtId="0" fontId="0" fillId="0" borderId="0" xfId="0" applyBorder="1" applyProtection="1">
      <protection locked="0"/>
    </xf>
    <xf numFmtId="43" fontId="0" fillId="0" borderId="2" xfId="1" applyFont="1" applyFill="1" applyBorder="1" applyProtection="1">
      <protection locked="0"/>
    </xf>
    <xf numFmtId="43" fontId="0" fillId="0" borderId="0" xfId="0" applyNumberFormat="1" applyBorder="1" applyAlignment="1" applyProtection="1">
      <protection locked="0"/>
    </xf>
    <xf numFmtId="0" fontId="0" fillId="0" borderId="0" xfId="0" applyBorder="1" applyAlignment="1" applyProtection="1">
      <protection locked="0"/>
    </xf>
    <xf numFmtId="0" fontId="0" fillId="0" borderId="0" xfId="0" applyFill="1" applyBorder="1" applyAlignment="1" applyProtection="1">
      <alignment horizontal="left" indent="2"/>
      <protection locked="0"/>
    </xf>
    <xf numFmtId="44" fontId="0" fillId="0" borderId="6" xfId="2" applyFont="1" applyFill="1" applyBorder="1" applyProtection="1">
      <protection locked="0"/>
    </xf>
    <xf numFmtId="44" fontId="0" fillId="6" borderId="2" xfId="2" applyFont="1" applyFill="1" applyBorder="1" applyProtection="1"/>
    <xf numFmtId="43" fontId="0" fillId="6" borderId="2" xfId="1" applyFont="1" applyFill="1" applyBorder="1" applyProtection="1"/>
    <xf numFmtId="0" fontId="4" fillId="0" borderId="0" xfId="0" applyFont="1" applyFill="1" applyAlignment="1" applyProtection="1">
      <alignment wrapText="1" shrinkToFit="1"/>
      <protection locked="0"/>
    </xf>
    <xf numFmtId="0" fontId="2" fillId="0" borderId="0" xfId="0" applyFont="1" applyFill="1" applyBorder="1" applyProtection="1">
      <protection locked="0"/>
    </xf>
    <xf numFmtId="44" fontId="0" fillId="0" borderId="5" xfId="2" applyFont="1" applyBorder="1" applyProtection="1">
      <protection locked="0"/>
    </xf>
    <xf numFmtId="0" fontId="4" fillId="0" borderId="0" xfId="0" applyFont="1" applyAlignment="1"/>
    <xf numFmtId="0" fontId="4" fillId="0" borderId="0" xfId="0" applyFont="1" applyAlignment="1">
      <alignment wrapText="1"/>
    </xf>
    <xf numFmtId="0" fontId="0" fillId="0" borderId="0" xfId="0" applyAlignment="1">
      <alignment wrapText="1"/>
    </xf>
    <xf numFmtId="0" fontId="2" fillId="0" borderId="0" xfId="0" applyFont="1" applyAlignment="1">
      <alignment wrapText="1"/>
    </xf>
    <xf numFmtId="0" fontId="0" fillId="0" borderId="0" xfId="0" applyFill="1" applyBorder="1" applyAlignment="1">
      <alignment horizontal="left" wrapText="1"/>
    </xf>
    <xf numFmtId="43" fontId="0" fillId="0" borderId="0" xfId="0" applyNumberFormat="1" applyBorder="1" applyAlignment="1" applyProtection="1">
      <protection locked="0"/>
    </xf>
    <xf numFmtId="0" fontId="0" fillId="0" borderId="0" xfId="0" applyBorder="1" applyAlignment="1" applyProtection="1">
      <protection locked="0"/>
    </xf>
    <xf numFmtId="44" fontId="0" fillId="0" borderId="0" xfId="0" applyNumberFormat="1" applyBorder="1" applyAlignment="1" applyProtection="1">
      <protection locked="0"/>
    </xf>
    <xf numFmtId="0" fontId="1" fillId="0" borderId="0" xfId="0" applyFont="1" applyAlignment="1" applyProtection="1">
      <alignment horizontal="center"/>
      <protection locked="0"/>
    </xf>
    <xf numFmtId="0" fontId="9" fillId="0" borderId="0" xfId="0" applyFont="1" applyFill="1" applyAlignment="1" applyProtection="1">
      <alignment horizontal="center"/>
      <protection locked="0"/>
    </xf>
    <xf numFmtId="0" fontId="1" fillId="0" borderId="0" xfId="0" applyFont="1" applyAlignment="1">
      <alignment horizontal="center"/>
    </xf>
    <xf numFmtId="0" fontId="1" fillId="0" borderId="0" xfId="0" applyFont="1" applyFill="1" applyAlignment="1">
      <alignment horizontal="center"/>
    </xf>
    <xf numFmtId="44" fontId="0" fillId="0" borderId="2" xfId="2" applyFont="1" applyFill="1" applyBorder="1"/>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FFFF99"/>
      <color rgb="FFFFFFCC"/>
      <color rgb="FFFAD4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workbookViewId="0"/>
  </sheetViews>
  <sheetFormatPr defaultRowHeight="15" x14ac:dyDescent="0.25"/>
  <cols>
    <col min="1" max="1" width="4.42578125" customWidth="1"/>
    <col min="14" max="14" width="13.140625" customWidth="1"/>
  </cols>
  <sheetData>
    <row r="1" spans="1:14" ht="20.25" x14ac:dyDescent="0.3">
      <c r="A1" s="24" t="s">
        <v>291</v>
      </c>
    </row>
    <row r="3" spans="1:14" x14ac:dyDescent="0.25">
      <c r="A3" s="1" t="s">
        <v>359</v>
      </c>
    </row>
    <row r="5" spans="1:14" x14ac:dyDescent="0.25">
      <c r="A5" s="19" t="s">
        <v>292</v>
      </c>
      <c r="B5" t="s">
        <v>293</v>
      </c>
      <c r="H5" t="s">
        <v>295</v>
      </c>
    </row>
    <row r="7" spans="1:14" ht="31.5" customHeight="1" x14ac:dyDescent="0.25">
      <c r="A7" s="25" t="s">
        <v>294</v>
      </c>
      <c r="B7" s="69" t="s">
        <v>296</v>
      </c>
      <c r="C7" s="69"/>
      <c r="D7" s="69"/>
      <c r="E7" s="69"/>
      <c r="F7" s="69"/>
      <c r="G7" s="69"/>
      <c r="H7" s="69"/>
      <c r="I7" s="69"/>
      <c r="J7" s="69"/>
      <c r="K7" s="69"/>
      <c r="L7" s="69"/>
      <c r="M7" s="69"/>
      <c r="N7" s="69"/>
    </row>
    <row r="9" spans="1:14" x14ac:dyDescent="0.25">
      <c r="A9" s="25" t="s">
        <v>297</v>
      </c>
      <c r="B9" t="s">
        <v>300</v>
      </c>
    </row>
    <row r="10" spans="1:14" ht="31.5" customHeight="1" x14ac:dyDescent="0.25">
      <c r="A10" s="25"/>
      <c r="B10" s="69" t="s">
        <v>320</v>
      </c>
      <c r="C10" s="69"/>
      <c r="D10" s="69"/>
      <c r="E10" s="69"/>
      <c r="F10" s="69"/>
      <c r="G10" s="69"/>
      <c r="H10" s="69"/>
      <c r="I10" s="69"/>
      <c r="J10" s="69"/>
      <c r="K10" s="69"/>
      <c r="L10" s="69"/>
      <c r="M10" s="69"/>
      <c r="N10" s="69"/>
    </row>
    <row r="11" spans="1:14" ht="77.25" customHeight="1" x14ac:dyDescent="0.25">
      <c r="B11" s="69" t="s">
        <v>325</v>
      </c>
      <c r="C11" s="69"/>
      <c r="D11" s="69"/>
      <c r="E11" s="69"/>
      <c r="F11" s="69"/>
      <c r="G11" s="69"/>
      <c r="H11" s="69"/>
      <c r="I11" s="69"/>
      <c r="J11" s="69"/>
      <c r="K11" s="69"/>
      <c r="L11" s="69"/>
      <c r="M11" s="69"/>
      <c r="N11" s="69"/>
    </row>
    <row r="12" spans="1:14" x14ac:dyDescent="0.25">
      <c r="B12" s="70" t="s">
        <v>358</v>
      </c>
      <c r="C12" s="70"/>
      <c r="D12" s="70"/>
      <c r="E12" s="70"/>
      <c r="F12" s="70"/>
      <c r="G12" s="70"/>
      <c r="H12" s="70"/>
      <c r="I12" s="70"/>
      <c r="J12" s="70"/>
      <c r="K12" s="70"/>
      <c r="L12" s="70"/>
      <c r="M12" s="70"/>
      <c r="N12" s="70"/>
    </row>
    <row r="14" spans="1:14" ht="31.5" customHeight="1" x14ac:dyDescent="0.25">
      <c r="A14" s="25" t="s">
        <v>298</v>
      </c>
      <c r="B14" s="69" t="s">
        <v>299</v>
      </c>
      <c r="C14" s="69"/>
      <c r="D14" s="69"/>
      <c r="E14" s="69"/>
      <c r="F14" s="69"/>
      <c r="G14" s="69"/>
      <c r="H14" s="69"/>
      <c r="I14" s="69"/>
      <c r="J14" s="69"/>
      <c r="K14" s="69"/>
      <c r="L14" s="69"/>
      <c r="M14" s="69"/>
      <c r="N14" s="69"/>
    </row>
    <row r="15" spans="1:14" ht="31.5" customHeight="1" x14ac:dyDescent="0.25">
      <c r="A15" s="25"/>
      <c r="B15" s="69" t="s">
        <v>319</v>
      </c>
      <c r="C15" s="69"/>
      <c r="D15" s="69"/>
      <c r="E15" s="69"/>
      <c r="F15" s="69"/>
      <c r="G15" s="69"/>
      <c r="H15" s="69"/>
      <c r="I15" s="69"/>
      <c r="J15" s="69"/>
      <c r="K15" s="69"/>
      <c r="L15" s="69"/>
      <c r="M15" s="69"/>
      <c r="N15" s="69"/>
    </row>
    <row r="16" spans="1:14" ht="95.25" customHeight="1" x14ac:dyDescent="0.25">
      <c r="B16" s="69" t="s">
        <v>326</v>
      </c>
      <c r="C16" s="69"/>
      <c r="D16" s="69"/>
      <c r="E16" s="69"/>
      <c r="F16" s="69"/>
      <c r="G16" s="69"/>
      <c r="H16" s="69"/>
      <c r="I16" s="69"/>
      <c r="J16" s="69"/>
      <c r="K16" s="69"/>
      <c r="L16" s="69"/>
      <c r="M16" s="69"/>
      <c r="N16" s="69"/>
    </row>
    <row r="17" spans="1:14" ht="27.75" customHeight="1" x14ac:dyDescent="0.25">
      <c r="B17" s="70" t="s">
        <v>357</v>
      </c>
      <c r="C17" s="70"/>
      <c r="D17" s="70"/>
      <c r="E17" s="70"/>
      <c r="F17" s="70"/>
      <c r="G17" s="70"/>
      <c r="H17" s="70"/>
      <c r="I17" s="70"/>
      <c r="J17" s="70"/>
      <c r="K17" s="70"/>
      <c r="L17" s="70"/>
      <c r="M17" s="70"/>
      <c r="N17" s="70"/>
    </row>
    <row r="19" spans="1:14" ht="34.5" customHeight="1" x14ac:dyDescent="0.25">
      <c r="A19" s="25" t="s">
        <v>301</v>
      </c>
      <c r="B19" s="69" t="s">
        <v>332</v>
      </c>
      <c r="C19" s="69"/>
      <c r="D19" s="69"/>
      <c r="E19" s="69"/>
      <c r="F19" s="69"/>
      <c r="G19" s="69"/>
      <c r="H19" s="69"/>
      <c r="I19" s="69"/>
      <c r="J19" s="69"/>
      <c r="K19" s="69"/>
      <c r="L19" s="69"/>
      <c r="M19" s="69"/>
      <c r="N19" s="69"/>
    </row>
    <row r="20" spans="1:14" ht="31.5" customHeight="1" x14ac:dyDescent="0.25">
      <c r="A20" s="25"/>
      <c r="B20" s="69" t="s">
        <v>321</v>
      </c>
      <c r="C20" s="69"/>
      <c r="D20" s="69"/>
      <c r="E20" s="69"/>
      <c r="F20" s="69"/>
      <c r="G20" s="69"/>
      <c r="H20" s="69"/>
      <c r="I20" s="69"/>
      <c r="J20" s="69"/>
      <c r="K20" s="69"/>
      <c r="L20" s="69"/>
      <c r="M20" s="69"/>
      <c r="N20" s="69"/>
    </row>
    <row r="21" spans="1:14" ht="80.25" customHeight="1" x14ac:dyDescent="0.25">
      <c r="B21" s="69" t="s">
        <v>327</v>
      </c>
      <c r="C21" s="69"/>
      <c r="D21" s="69"/>
      <c r="E21" s="69"/>
      <c r="F21" s="69"/>
      <c r="G21" s="69"/>
      <c r="H21" s="69"/>
      <c r="I21" s="69"/>
      <c r="J21" s="69"/>
      <c r="K21" s="69"/>
      <c r="L21" s="69"/>
      <c r="M21" s="69"/>
      <c r="N21" s="69"/>
    </row>
    <row r="22" spans="1:14" ht="32.25" customHeight="1" x14ac:dyDescent="0.25">
      <c r="B22" s="70" t="s">
        <v>380</v>
      </c>
      <c r="C22" s="70"/>
      <c r="D22" s="70"/>
      <c r="E22" s="70"/>
      <c r="F22" s="70"/>
      <c r="G22" s="70"/>
      <c r="H22" s="70"/>
      <c r="I22" s="70"/>
      <c r="J22" s="70"/>
      <c r="K22" s="70"/>
      <c r="L22" s="70"/>
      <c r="M22" s="70"/>
      <c r="N22" s="70"/>
    </row>
    <row r="23" spans="1:14" x14ac:dyDescent="0.25">
      <c r="A23" s="25"/>
    </row>
    <row r="24" spans="1:14" x14ac:dyDescent="0.25">
      <c r="A24" s="25" t="s">
        <v>302</v>
      </c>
      <c r="B24" t="s">
        <v>328</v>
      </c>
    </row>
    <row r="25" spans="1:14" x14ac:dyDescent="0.25">
      <c r="B25" s="19" t="s">
        <v>303</v>
      </c>
    </row>
    <row r="26" spans="1:14" x14ac:dyDescent="0.25">
      <c r="B26" s="19" t="s">
        <v>304</v>
      </c>
    </row>
    <row r="27" spans="1:14" x14ac:dyDescent="0.25">
      <c r="B27" s="19" t="s">
        <v>305</v>
      </c>
    </row>
    <row r="28" spans="1:14" x14ac:dyDescent="0.25">
      <c r="B28" s="19" t="s">
        <v>306</v>
      </c>
    </row>
    <row r="29" spans="1:14" x14ac:dyDescent="0.25">
      <c r="B29" s="19" t="s">
        <v>307</v>
      </c>
    </row>
    <row r="30" spans="1:14" x14ac:dyDescent="0.25">
      <c r="B30" s="19" t="s">
        <v>308</v>
      </c>
    </row>
    <row r="31" spans="1:14" x14ac:dyDescent="0.25">
      <c r="B31" s="19" t="s">
        <v>309</v>
      </c>
    </row>
    <row r="32" spans="1:14" x14ac:dyDescent="0.25">
      <c r="B32" s="19" t="s">
        <v>310</v>
      </c>
    </row>
    <row r="34" spans="1:14" x14ac:dyDescent="0.25">
      <c r="A34" s="25" t="s">
        <v>311</v>
      </c>
      <c r="B34" t="s">
        <v>329</v>
      </c>
    </row>
    <row r="35" spans="1:14" x14ac:dyDescent="0.25">
      <c r="B35" s="19" t="s">
        <v>312</v>
      </c>
    </row>
    <row r="36" spans="1:14" x14ac:dyDescent="0.25">
      <c r="B36" s="19" t="s">
        <v>347</v>
      </c>
    </row>
    <row r="37" spans="1:14" x14ac:dyDescent="0.25">
      <c r="B37" s="19" t="s">
        <v>348</v>
      </c>
    </row>
    <row r="38" spans="1:14" x14ac:dyDescent="0.25">
      <c r="B38" s="19" t="s">
        <v>313</v>
      </c>
    </row>
    <row r="39" spans="1:14" x14ac:dyDescent="0.25">
      <c r="B39" s="19" t="s">
        <v>314</v>
      </c>
    </row>
    <row r="40" spans="1:14" x14ac:dyDescent="0.25">
      <c r="B40" s="19" t="s">
        <v>334</v>
      </c>
    </row>
    <row r="41" spans="1:14" x14ac:dyDescent="0.25">
      <c r="B41" s="19" t="s">
        <v>315</v>
      </c>
    </row>
    <row r="42" spans="1:14" x14ac:dyDescent="0.25">
      <c r="B42" s="19"/>
    </row>
    <row r="43" spans="1:14" ht="48" customHeight="1" x14ac:dyDescent="0.25">
      <c r="B43" s="71" t="s">
        <v>349</v>
      </c>
      <c r="C43" s="69"/>
      <c r="D43" s="69"/>
      <c r="E43" s="69"/>
      <c r="F43" s="69"/>
      <c r="G43" s="69"/>
      <c r="H43" s="69"/>
      <c r="I43" s="69"/>
      <c r="J43" s="69"/>
      <c r="K43" s="69"/>
      <c r="L43" s="69"/>
      <c r="M43" s="69"/>
      <c r="N43" s="69"/>
    </row>
    <row r="44" spans="1:14" ht="36.75" customHeight="1" x14ac:dyDescent="0.25">
      <c r="B44" s="71" t="s">
        <v>364</v>
      </c>
      <c r="C44" s="69"/>
      <c r="D44" s="69"/>
      <c r="E44" s="69"/>
      <c r="F44" s="69"/>
      <c r="G44" s="69"/>
      <c r="H44" s="69"/>
      <c r="I44" s="69"/>
      <c r="J44" s="69"/>
      <c r="K44" s="69"/>
      <c r="L44" s="69"/>
      <c r="M44" s="69"/>
      <c r="N44" s="69"/>
    </row>
    <row r="45" spans="1:14" ht="36" customHeight="1" x14ac:dyDescent="0.25">
      <c r="B45" s="71" t="s">
        <v>368</v>
      </c>
      <c r="C45" s="69"/>
      <c r="D45" s="69"/>
      <c r="E45" s="69"/>
      <c r="F45" s="69"/>
      <c r="G45" s="69"/>
      <c r="H45" s="69"/>
      <c r="I45" s="69"/>
      <c r="J45" s="69"/>
      <c r="K45" s="69"/>
      <c r="L45" s="69"/>
      <c r="M45" s="69"/>
      <c r="N45" s="69"/>
    </row>
    <row r="47" spans="1:14" ht="33" customHeight="1" x14ac:dyDescent="0.25">
      <c r="A47" s="69" t="s">
        <v>330</v>
      </c>
      <c r="B47" s="69"/>
      <c r="C47" s="69"/>
      <c r="D47" s="69"/>
      <c r="E47" s="69"/>
      <c r="F47" s="69"/>
      <c r="G47" s="69"/>
      <c r="H47" s="69"/>
      <c r="I47" s="69"/>
      <c r="J47" s="69"/>
      <c r="K47" s="69"/>
      <c r="L47" s="69"/>
      <c r="M47" s="69"/>
      <c r="N47" s="69"/>
    </row>
    <row r="49" spans="1:14" ht="27.75" customHeight="1" x14ac:dyDescent="0.25">
      <c r="A49" s="25" t="s">
        <v>375</v>
      </c>
      <c r="B49" s="69" t="s">
        <v>376</v>
      </c>
      <c r="C49" s="69"/>
      <c r="D49" s="69"/>
      <c r="E49" s="69"/>
      <c r="F49" s="69"/>
      <c r="G49" s="69"/>
      <c r="H49" s="69"/>
      <c r="I49" s="69"/>
      <c r="J49" s="69"/>
      <c r="K49" s="69"/>
      <c r="L49" s="69"/>
      <c r="M49" s="69"/>
      <c r="N49" s="69"/>
    </row>
    <row r="50" spans="1:14" ht="29.25" customHeight="1" x14ac:dyDescent="0.25">
      <c r="B50" s="69" t="s">
        <v>377</v>
      </c>
      <c r="C50" s="69"/>
      <c r="D50" s="69"/>
      <c r="E50" s="69"/>
      <c r="F50" s="69"/>
      <c r="G50" s="69"/>
      <c r="H50" s="69"/>
      <c r="I50" s="69"/>
      <c r="J50" s="69"/>
      <c r="K50" s="69"/>
      <c r="L50" s="69"/>
      <c r="M50" s="69"/>
      <c r="N50" s="69"/>
    </row>
    <row r="51" spans="1:14" ht="80.25" customHeight="1" x14ac:dyDescent="0.25">
      <c r="B51" s="69" t="s">
        <v>378</v>
      </c>
      <c r="C51" s="69"/>
      <c r="D51" s="69"/>
      <c r="E51" s="69"/>
      <c r="F51" s="69"/>
      <c r="G51" s="69"/>
      <c r="H51" s="69"/>
      <c r="I51" s="69"/>
      <c r="J51" s="69"/>
      <c r="K51" s="69"/>
      <c r="L51" s="69"/>
      <c r="M51" s="69"/>
      <c r="N51" s="69"/>
    </row>
    <row r="52" spans="1:14" ht="33" customHeight="1" x14ac:dyDescent="0.25">
      <c r="B52" s="70" t="s">
        <v>379</v>
      </c>
      <c r="C52" s="70"/>
      <c r="D52" s="70"/>
      <c r="E52" s="70"/>
      <c r="F52" s="70"/>
      <c r="G52" s="70"/>
      <c r="H52" s="70"/>
      <c r="I52" s="70"/>
      <c r="J52" s="70"/>
      <c r="K52" s="70"/>
      <c r="L52" s="70"/>
      <c r="M52" s="70"/>
      <c r="N52" s="70"/>
    </row>
  </sheetData>
  <mergeCells count="20">
    <mergeCell ref="B44:N44"/>
    <mergeCell ref="B17:N17"/>
    <mergeCell ref="B12:N12"/>
    <mergeCell ref="B22:N22"/>
    <mergeCell ref="B45:N45"/>
    <mergeCell ref="B21:N21"/>
    <mergeCell ref="B15:N15"/>
    <mergeCell ref="B10:N10"/>
    <mergeCell ref="B20:N20"/>
    <mergeCell ref="B43:N43"/>
    <mergeCell ref="B7:N7"/>
    <mergeCell ref="B11:N11"/>
    <mergeCell ref="B14:N14"/>
    <mergeCell ref="B16:N16"/>
    <mergeCell ref="B19:N19"/>
    <mergeCell ref="B49:N49"/>
    <mergeCell ref="B50:N50"/>
    <mergeCell ref="B51:N51"/>
    <mergeCell ref="B52:N52"/>
    <mergeCell ref="A47:N47"/>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F142"/>
  <sheetViews>
    <sheetView view="pageBreakPreview" zoomScaleNormal="100" zoomScaleSheetLayoutView="100" workbookViewId="0">
      <selection sqref="A1:B1"/>
    </sheetView>
  </sheetViews>
  <sheetFormatPr defaultColWidth="9.140625" defaultRowHeight="15" x14ac:dyDescent="0.25"/>
  <cols>
    <col min="1" max="1" width="75.5703125" style="28" customWidth="1"/>
    <col min="2" max="2" width="31.42578125" style="28" customWidth="1"/>
    <col min="3" max="3" width="4.7109375" style="28" customWidth="1"/>
    <col min="4" max="4" width="5.140625" style="28" customWidth="1"/>
    <col min="5" max="5" width="4.42578125" style="28" customWidth="1"/>
    <col min="6" max="6" width="5.7109375" style="28" customWidth="1"/>
    <col min="7" max="16384" width="9.140625" style="28"/>
  </cols>
  <sheetData>
    <row r="1" spans="1:2" ht="21" x14ac:dyDescent="0.35">
      <c r="A1" s="75" t="s">
        <v>281</v>
      </c>
      <c r="B1" s="75"/>
    </row>
    <row r="2" spans="1:2" ht="21" x14ac:dyDescent="0.35">
      <c r="A2" s="76" t="s">
        <v>11</v>
      </c>
      <c r="B2" s="76"/>
    </row>
    <row r="3" spans="1:2" ht="21" x14ac:dyDescent="0.35">
      <c r="A3" s="29"/>
      <c r="B3" s="29"/>
    </row>
    <row r="4" spans="1:2" ht="21" x14ac:dyDescent="0.35">
      <c r="A4" s="29"/>
      <c r="B4" s="29"/>
    </row>
    <row r="5" spans="1:2" ht="21" x14ac:dyDescent="0.35">
      <c r="A5" s="30"/>
    </row>
    <row r="6" spans="1:2" x14ac:dyDescent="0.25">
      <c r="A6" s="31"/>
      <c r="B6" s="32" t="s">
        <v>278</v>
      </c>
    </row>
    <row r="7" spans="1:2" x14ac:dyDescent="0.25">
      <c r="B7" s="33" t="s">
        <v>279</v>
      </c>
    </row>
    <row r="9" spans="1:2" x14ac:dyDescent="0.25">
      <c r="A9" s="31" t="s">
        <v>0</v>
      </c>
    </row>
    <row r="10" spans="1:2" x14ac:dyDescent="0.25">
      <c r="A10" s="34" t="s">
        <v>331</v>
      </c>
      <c r="B10" s="35">
        <v>0</v>
      </c>
    </row>
    <row r="12" spans="1:2" x14ac:dyDescent="0.25">
      <c r="A12" s="36" t="s">
        <v>1</v>
      </c>
    </row>
    <row r="13" spans="1:2" x14ac:dyDescent="0.25">
      <c r="A13" s="34" t="s">
        <v>29</v>
      </c>
      <c r="B13" s="35">
        <v>0</v>
      </c>
    </row>
    <row r="14" spans="1:2" x14ac:dyDescent="0.25">
      <c r="A14" s="34" t="s">
        <v>30</v>
      </c>
      <c r="B14" s="37"/>
    </row>
    <row r="15" spans="1:2" x14ac:dyDescent="0.25">
      <c r="A15" s="34" t="s">
        <v>31</v>
      </c>
      <c r="B15" s="37"/>
    </row>
    <row r="16" spans="1:2" x14ac:dyDescent="0.25">
      <c r="A16" s="34" t="s">
        <v>21</v>
      </c>
      <c r="B16" s="37"/>
    </row>
    <row r="17" spans="1:6" x14ac:dyDescent="0.25">
      <c r="A17" s="34" t="s">
        <v>22</v>
      </c>
      <c r="B17" s="37"/>
    </row>
    <row r="18" spans="1:6" x14ac:dyDescent="0.25">
      <c r="A18" s="34" t="s">
        <v>23</v>
      </c>
      <c r="B18" s="37"/>
    </row>
    <row r="19" spans="1:6" x14ac:dyDescent="0.25">
      <c r="A19" s="34" t="s">
        <v>24</v>
      </c>
      <c r="B19" s="37"/>
    </row>
    <row r="20" spans="1:6" x14ac:dyDescent="0.25">
      <c r="A20" s="34" t="s">
        <v>25</v>
      </c>
      <c r="B20" s="37"/>
    </row>
    <row r="21" spans="1:6" x14ac:dyDescent="0.25">
      <c r="A21" s="34" t="s">
        <v>26</v>
      </c>
      <c r="B21" s="37"/>
    </row>
    <row r="22" spans="1:6" x14ac:dyDescent="0.25">
      <c r="A22" s="34" t="s">
        <v>274</v>
      </c>
      <c r="B22" s="37"/>
    </row>
    <row r="23" spans="1:6" x14ac:dyDescent="0.25">
      <c r="A23" s="34" t="s">
        <v>27</v>
      </c>
      <c r="B23" s="37"/>
    </row>
    <row r="24" spans="1:6" ht="15.75" thickBot="1" x14ac:dyDescent="0.3">
      <c r="A24" s="34" t="s">
        <v>28</v>
      </c>
      <c r="B24" s="38"/>
    </row>
    <row r="25" spans="1:6" ht="15.75" thickBot="1" x14ac:dyDescent="0.3">
      <c r="A25" s="39" t="s">
        <v>12</v>
      </c>
      <c r="B25" s="40">
        <f>SUM(B13:B24)</f>
        <v>0</v>
      </c>
    </row>
    <row r="26" spans="1:6" ht="16.5" thickTop="1" thickBot="1" x14ac:dyDescent="0.3"/>
    <row r="27" spans="1:6" ht="15.75" thickBot="1" x14ac:dyDescent="0.3">
      <c r="A27" s="36" t="s">
        <v>2</v>
      </c>
      <c r="B27" s="28" t="s">
        <v>282</v>
      </c>
      <c r="C27" s="41" t="s">
        <v>283</v>
      </c>
      <c r="D27" s="42"/>
      <c r="E27" s="43" t="s">
        <v>284</v>
      </c>
      <c r="F27" s="42"/>
    </row>
    <row r="28" spans="1:6" x14ac:dyDescent="0.25">
      <c r="A28" s="36" t="s">
        <v>20</v>
      </c>
    </row>
    <row r="29" spans="1:6" x14ac:dyDescent="0.25">
      <c r="A29" s="44" t="s">
        <v>318</v>
      </c>
    </row>
    <row r="30" spans="1:6" x14ac:dyDescent="0.25">
      <c r="A30" s="34" t="s">
        <v>29</v>
      </c>
      <c r="B30" s="35">
        <f>+'Municipal Funding'!N8</f>
        <v>0</v>
      </c>
    </row>
    <row r="31" spans="1:6" x14ac:dyDescent="0.25">
      <c r="A31" s="34" t="s">
        <v>30</v>
      </c>
      <c r="B31" s="37">
        <f>+'County Funding'!R10</f>
        <v>0</v>
      </c>
    </row>
    <row r="32" spans="1:6" x14ac:dyDescent="0.25">
      <c r="A32" s="34" t="s">
        <v>31</v>
      </c>
      <c r="B32" s="37">
        <f>+'County Funding'!R11</f>
        <v>0</v>
      </c>
    </row>
    <row r="33" spans="1:6" x14ac:dyDescent="0.25">
      <c r="A33" s="34" t="s">
        <v>21</v>
      </c>
      <c r="B33" s="37">
        <f>+'County Funding'!R12</f>
        <v>0</v>
      </c>
    </row>
    <row r="34" spans="1:6" x14ac:dyDescent="0.25">
      <c r="A34" s="34" t="s">
        <v>22</v>
      </c>
      <c r="B34" s="37">
        <f>+'County Funding'!R13</f>
        <v>0</v>
      </c>
    </row>
    <row r="35" spans="1:6" x14ac:dyDescent="0.25">
      <c r="A35" s="34" t="s">
        <v>23</v>
      </c>
      <c r="B35" s="37">
        <f>+'County Funding'!R14</f>
        <v>0</v>
      </c>
    </row>
    <row r="36" spans="1:6" x14ac:dyDescent="0.25">
      <c r="A36" s="34" t="s">
        <v>24</v>
      </c>
      <c r="B36" s="37">
        <f>+'County Funding'!R15</f>
        <v>0</v>
      </c>
    </row>
    <row r="37" spans="1:6" x14ac:dyDescent="0.25">
      <c r="A37" s="34" t="s">
        <v>25</v>
      </c>
      <c r="B37" s="37">
        <f>+'County Funding'!R16</f>
        <v>0</v>
      </c>
    </row>
    <row r="38" spans="1:6" x14ac:dyDescent="0.25">
      <c r="A38" s="34" t="s">
        <v>26</v>
      </c>
      <c r="B38" s="37">
        <f>+'County Funding'!R17</f>
        <v>0</v>
      </c>
    </row>
    <row r="39" spans="1:6" x14ac:dyDescent="0.25">
      <c r="A39" s="34" t="s">
        <v>274</v>
      </c>
      <c r="B39" s="37">
        <f>+'County Funding'!R18</f>
        <v>0</v>
      </c>
    </row>
    <row r="40" spans="1:6" x14ac:dyDescent="0.25">
      <c r="A40" s="34" t="s">
        <v>27</v>
      </c>
      <c r="B40" s="37">
        <f>+'County Funding'!R19</f>
        <v>0</v>
      </c>
    </row>
    <row r="41" spans="1:6" ht="15.75" thickBot="1" x14ac:dyDescent="0.3">
      <c r="A41" s="34" t="s">
        <v>28</v>
      </c>
      <c r="B41" s="37">
        <f>+'County Funding'!R20</f>
        <v>0</v>
      </c>
    </row>
    <row r="42" spans="1:6" ht="15.75" thickBot="1" x14ac:dyDescent="0.3">
      <c r="A42" s="39" t="s">
        <v>12</v>
      </c>
      <c r="B42" s="45">
        <f>SUM(B30:B41)</f>
        <v>0</v>
      </c>
    </row>
    <row r="43" spans="1:6" ht="16.5" thickTop="1" thickBot="1" x14ac:dyDescent="0.3"/>
    <row r="44" spans="1:6" ht="15.75" thickBot="1" x14ac:dyDescent="0.3">
      <c r="A44" s="36" t="s">
        <v>17</v>
      </c>
      <c r="B44" s="28" t="s">
        <v>285</v>
      </c>
      <c r="C44" s="41" t="s">
        <v>283</v>
      </c>
      <c r="D44" s="42"/>
      <c r="E44" s="43" t="s">
        <v>284</v>
      </c>
      <c r="F44" s="42"/>
    </row>
    <row r="45" spans="1:6" x14ac:dyDescent="0.25">
      <c r="A45" s="36" t="s">
        <v>322</v>
      </c>
    </row>
    <row r="46" spans="1:6" x14ac:dyDescent="0.25">
      <c r="A46" s="44" t="s">
        <v>317</v>
      </c>
    </row>
    <row r="47" spans="1:6" x14ac:dyDescent="0.25">
      <c r="A47" s="34" t="s">
        <v>29</v>
      </c>
      <c r="B47" s="35">
        <f>+'Municipal Funding'!R42</f>
        <v>0</v>
      </c>
    </row>
    <row r="48" spans="1:6" x14ac:dyDescent="0.25">
      <c r="A48" s="34" t="s">
        <v>30</v>
      </c>
      <c r="B48" s="37">
        <f>+'Municipal Funding'!R43</f>
        <v>0</v>
      </c>
    </row>
    <row r="49" spans="1:6" x14ac:dyDescent="0.25">
      <c r="A49" s="34" t="s">
        <v>31</v>
      </c>
      <c r="B49" s="37">
        <f>+'Municipal Funding'!R44</f>
        <v>0</v>
      </c>
    </row>
    <row r="50" spans="1:6" x14ac:dyDescent="0.25">
      <c r="A50" s="34" t="s">
        <v>21</v>
      </c>
      <c r="B50" s="37">
        <f>+'Municipal Funding'!R45</f>
        <v>0</v>
      </c>
    </row>
    <row r="51" spans="1:6" x14ac:dyDescent="0.25">
      <c r="A51" s="34" t="s">
        <v>22</v>
      </c>
      <c r="B51" s="37">
        <f>+'Municipal Funding'!R46</f>
        <v>0</v>
      </c>
    </row>
    <row r="52" spans="1:6" x14ac:dyDescent="0.25">
      <c r="A52" s="34" t="s">
        <v>23</v>
      </c>
      <c r="B52" s="37">
        <f>+'Municipal Funding'!R47</f>
        <v>0</v>
      </c>
    </row>
    <row r="53" spans="1:6" x14ac:dyDescent="0.25">
      <c r="A53" s="34" t="s">
        <v>24</v>
      </c>
      <c r="B53" s="37">
        <f>+'Municipal Funding'!R48</f>
        <v>0</v>
      </c>
    </row>
    <row r="54" spans="1:6" x14ac:dyDescent="0.25">
      <c r="A54" s="34" t="s">
        <v>25</v>
      </c>
      <c r="B54" s="37">
        <f>+'Municipal Funding'!R49</f>
        <v>0</v>
      </c>
    </row>
    <row r="55" spans="1:6" x14ac:dyDescent="0.25">
      <c r="A55" s="34" t="s">
        <v>26</v>
      </c>
      <c r="B55" s="37">
        <f>+'Municipal Funding'!R50</f>
        <v>0</v>
      </c>
    </row>
    <row r="56" spans="1:6" x14ac:dyDescent="0.25">
      <c r="A56" s="34" t="s">
        <v>274</v>
      </c>
      <c r="B56" s="37">
        <f>+'Municipal Funding'!R51</f>
        <v>0</v>
      </c>
    </row>
    <row r="57" spans="1:6" x14ac:dyDescent="0.25">
      <c r="A57" s="34" t="s">
        <v>27</v>
      </c>
      <c r="B57" s="37">
        <f>+'Municipal Funding'!R52</f>
        <v>0</v>
      </c>
    </row>
    <row r="58" spans="1:6" ht="15.75" thickBot="1" x14ac:dyDescent="0.3">
      <c r="A58" s="34" t="s">
        <v>28</v>
      </c>
      <c r="B58" s="37">
        <f>+'Municipal Funding'!R53</f>
        <v>0</v>
      </c>
    </row>
    <row r="59" spans="1:6" ht="15.75" thickBot="1" x14ac:dyDescent="0.3">
      <c r="A59" s="39" t="s">
        <v>12</v>
      </c>
      <c r="B59" s="45">
        <f>SUM(B47:B58)</f>
        <v>0</v>
      </c>
    </row>
    <row r="60" spans="1:6" ht="16.5" thickTop="1" thickBot="1" x14ac:dyDescent="0.3">
      <c r="A60" s="39"/>
    </row>
    <row r="61" spans="1:6" ht="15.75" thickBot="1" x14ac:dyDescent="0.3">
      <c r="A61" s="36" t="s">
        <v>366</v>
      </c>
      <c r="B61" s="28" t="s">
        <v>288</v>
      </c>
      <c r="C61" s="41" t="s">
        <v>283</v>
      </c>
      <c r="D61" s="42"/>
      <c r="E61" s="43" t="s">
        <v>284</v>
      </c>
      <c r="F61" s="42"/>
    </row>
    <row r="62" spans="1:6" x14ac:dyDescent="0.25">
      <c r="A62" s="36" t="s">
        <v>323</v>
      </c>
    </row>
    <row r="63" spans="1:6" x14ac:dyDescent="0.25">
      <c r="A63" s="44" t="s">
        <v>316</v>
      </c>
    </row>
    <row r="64" spans="1:6" x14ac:dyDescent="0.25">
      <c r="A64" s="34" t="s">
        <v>29</v>
      </c>
      <c r="B64" s="35">
        <f>+'Other Funding'!R9</f>
        <v>0</v>
      </c>
    </row>
    <row r="65" spans="1:2" x14ac:dyDescent="0.25">
      <c r="A65" s="34" t="s">
        <v>30</v>
      </c>
      <c r="B65" s="37">
        <f>+'Other Funding'!R10</f>
        <v>0</v>
      </c>
    </row>
    <row r="66" spans="1:2" x14ac:dyDescent="0.25">
      <c r="A66" s="34" t="s">
        <v>31</v>
      </c>
      <c r="B66" s="37">
        <f>+'Other Funding'!R11</f>
        <v>0</v>
      </c>
    </row>
    <row r="67" spans="1:2" x14ac:dyDescent="0.25">
      <c r="A67" s="34" t="s">
        <v>21</v>
      </c>
      <c r="B67" s="37">
        <f>+'Other Funding'!R12</f>
        <v>0</v>
      </c>
    </row>
    <row r="68" spans="1:2" x14ac:dyDescent="0.25">
      <c r="A68" s="34" t="s">
        <v>22</v>
      </c>
      <c r="B68" s="37">
        <f>+'Other Funding'!R13</f>
        <v>0</v>
      </c>
    </row>
    <row r="69" spans="1:2" x14ac:dyDescent="0.25">
      <c r="A69" s="34" t="s">
        <v>23</v>
      </c>
      <c r="B69" s="37">
        <f>+'Other Funding'!R14</f>
        <v>0</v>
      </c>
    </row>
    <row r="70" spans="1:2" x14ac:dyDescent="0.25">
      <c r="A70" s="34" t="s">
        <v>24</v>
      </c>
      <c r="B70" s="37">
        <f>+'Other Funding'!R15</f>
        <v>0</v>
      </c>
    </row>
    <row r="71" spans="1:2" x14ac:dyDescent="0.25">
      <c r="A71" s="34" t="s">
        <v>25</v>
      </c>
      <c r="B71" s="37">
        <f>+'Other Funding'!R16</f>
        <v>0</v>
      </c>
    </row>
    <row r="72" spans="1:2" x14ac:dyDescent="0.25">
      <c r="A72" s="34" t="s">
        <v>26</v>
      </c>
      <c r="B72" s="37">
        <f>+'Other Funding'!R17</f>
        <v>0</v>
      </c>
    </row>
    <row r="73" spans="1:2" x14ac:dyDescent="0.25">
      <c r="A73" s="34" t="s">
        <v>274</v>
      </c>
      <c r="B73" s="37">
        <f>+'Other Funding'!R18</f>
        <v>0</v>
      </c>
    </row>
    <row r="74" spans="1:2" x14ac:dyDescent="0.25">
      <c r="A74" s="34" t="s">
        <v>27</v>
      </c>
      <c r="B74" s="37">
        <f>+'Other Funding'!R19</f>
        <v>0</v>
      </c>
    </row>
    <row r="75" spans="1:2" ht="15.75" thickBot="1" x14ac:dyDescent="0.3">
      <c r="A75" s="34" t="s">
        <v>28</v>
      </c>
      <c r="B75" s="37">
        <f>+'Other Funding'!R20</f>
        <v>0</v>
      </c>
    </row>
    <row r="76" spans="1:2" ht="15.75" thickBot="1" x14ac:dyDescent="0.3">
      <c r="A76" s="39" t="s">
        <v>12</v>
      </c>
      <c r="B76" s="45">
        <f>SUM(B64:B75)</f>
        <v>0</v>
      </c>
    </row>
    <row r="77" spans="1:2" ht="15.75" thickTop="1" x14ac:dyDescent="0.25">
      <c r="A77" s="39"/>
    </row>
    <row r="78" spans="1:2" x14ac:dyDescent="0.25">
      <c r="A78" s="39"/>
    </row>
    <row r="79" spans="1:2" x14ac:dyDescent="0.25">
      <c r="A79" s="46" t="s">
        <v>3</v>
      </c>
      <c r="B79" s="35">
        <v>0</v>
      </c>
    </row>
    <row r="80" spans="1:2" x14ac:dyDescent="0.25">
      <c r="B80" s="47"/>
    </row>
    <row r="81" spans="1:2" x14ac:dyDescent="0.25">
      <c r="A81" s="46" t="s">
        <v>4</v>
      </c>
      <c r="B81" s="35">
        <v>0</v>
      </c>
    </row>
    <row r="82" spans="1:2" x14ac:dyDescent="0.25">
      <c r="B82" s="47"/>
    </row>
    <row r="83" spans="1:2" x14ac:dyDescent="0.25">
      <c r="A83" s="46" t="s">
        <v>5</v>
      </c>
      <c r="B83" s="35">
        <v>0</v>
      </c>
    </row>
    <row r="84" spans="1:2" x14ac:dyDescent="0.25">
      <c r="B84" s="47"/>
    </row>
    <row r="85" spans="1:2" x14ac:dyDescent="0.25">
      <c r="A85" s="46" t="s">
        <v>6</v>
      </c>
      <c r="B85" s="35">
        <v>0</v>
      </c>
    </row>
    <row r="86" spans="1:2" x14ac:dyDescent="0.25">
      <c r="B86" s="47"/>
    </row>
    <row r="87" spans="1:2" x14ac:dyDescent="0.25">
      <c r="A87" s="46" t="s">
        <v>7</v>
      </c>
      <c r="B87" s="35">
        <v>0</v>
      </c>
    </row>
    <row r="88" spans="1:2" x14ac:dyDescent="0.25">
      <c r="B88" s="47"/>
    </row>
    <row r="89" spans="1:2" x14ac:dyDescent="0.25">
      <c r="A89" s="46" t="s">
        <v>8</v>
      </c>
      <c r="B89" s="35">
        <v>0</v>
      </c>
    </row>
    <row r="91" spans="1:2" x14ac:dyDescent="0.25">
      <c r="A91" s="46" t="s">
        <v>9</v>
      </c>
      <c r="B91" s="35">
        <v>0</v>
      </c>
    </row>
    <row r="93" spans="1:2" x14ac:dyDescent="0.25">
      <c r="A93" s="46" t="s">
        <v>10</v>
      </c>
      <c r="B93" s="35">
        <v>0</v>
      </c>
    </row>
    <row r="95" spans="1:2" x14ac:dyDescent="0.25">
      <c r="A95" s="48" t="s">
        <v>272</v>
      </c>
      <c r="B95" s="49"/>
    </row>
    <row r="96" spans="1:2" x14ac:dyDescent="0.25">
      <c r="A96" s="50" t="s">
        <v>273</v>
      </c>
      <c r="B96" s="49"/>
    </row>
    <row r="97" spans="1:6" x14ac:dyDescent="0.25">
      <c r="A97" s="51" t="s">
        <v>37</v>
      </c>
      <c r="B97" s="62"/>
    </row>
    <row r="98" spans="1:6" x14ac:dyDescent="0.25">
      <c r="A98" s="52" t="s">
        <v>350</v>
      </c>
      <c r="B98" s="53">
        <v>0</v>
      </c>
    </row>
    <row r="99" spans="1:6" x14ac:dyDescent="0.25">
      <c r="A99" s="52" t="s">
        <v>363</v>
      </c>
      <c r="B99" s="54"/>
    </row>
    <row r="100" spans="1:6" x14ac:dyDescent="0.25">
      <c r="A100" s="52" t="s">
        <v>360</v>
      </c>
      <c r="B100" s="54"/>
    </row>
    <row r="101" spans="1:6" x14ac:dyDescent="0.25">
      <c r="A101" s="52" t="s">
        <v>361</v>
      </c>
      <c r="B101" s="54"/>
      <c r="C101" s="74"/>
      <c r="D101" s="73"/>
      <c r="E101" s="73"/>
      <c r="F101" s="73"/>
    </row>
    <row r="102" spans="1:6" x14ac:dyDescent="0.25">
      <c r="A102" s="55" t="s">
        <v>286</v>
      </c>
      <c r="B102" s="54">
        <f>SUM(B98:B101)</f>
        <v>0</v>
      </c>
      <c r="C102" s="74"/>
      <c r="D102" s="73"/>
      <c r="E102" s="73"/>
      <c r="F102" s="73"/>
    </row>
    <row r="103" spans="1:6" x14ac:dyDescent="0.25">
      <c r="A103" s="51" t="s">
        <v>344</v>
      </c>
      <c r="B103" s="63"/>
      <c r="C103" s="56"/>
      <c r="D103" s="56"/>
      <c r="E103" s="56"/>
      <c r="F103" s="56"/>
    </row>
    <row r="104" spans="1:6" x14ac:dyDescent="0.25">
      <c r="A104" s="52" t="s">
        <v>363</v>
      </c>
      <c r="B104" s="57"/>
      <c r="C104" s="56"/>
      <c r="D104" s="56"/>
      <c r="E104" s="56"/>
      <c r="F104" s="56"/>
    </row>
    <row r="105" spans="1:6" x14ac:dyDescent="0.25">
      <c r="A105" s="52" t="s">
        <v>360</v>
      </c>
      <c r="B105" s="57"/>
      <c r="C105" s="72"/>
      <c r="D105" s="73"/>
      <c r="E105" s="73"/>
      <c r="F105" s="73"/>
    </row>
    <row r="106" spans="1:6" x14ac:dyDescent="0.25">
      <c r="A106" s="55" t="s">
        <v>286</v>
      </c>
      <c r="B106" s="57">
        <f>SUM(B104:B105)</f>
        <v>0</v>
      </c>
      <c r="C106" s="58"/>
      <c r="D106" s="59"/>
      <c r="E106" s="59"/>
      <c r="F106" s="59"/>
    </row>
    <row r="107" spans="1:6" x14ac:dyDescent="0.25">
      <c r="A107" s="51" t="s">
        <v>38</v>
      </c>
      <c r="B107" s="63"/>
      <c r="C107" s="56"/>
      <c r="D107" s="56"/>
      <c r="E107" s="56"/>
      <c r="F107" s="56"/>
    </row>
    <row r="108" spans="1:6" x14ac:dyDescent="0.25">
      <c r="A108" s="52" t="s">
        <v>346</v>
      </c>
      <c r="B108" s="57"/>
      <c r="C108" s="56"/>
      <c r="D108" s="56"/>
      <c r="E108" s="56"/>
      <c r="F108" s="56"/>
    </row>
    <row r="109" spans="1:6" x14ac:dyDescent="0.25">
      <c r="A109" s="52" t="s">
        <v>362</v>
      </c>
      <c r="B109" s="57"/>
      <c r="C109" s="72"/>
      <c r="D109" s="73"/>
      <c r="E109" s="73"/>
      <c r="F109" s="73"/>
    </row>
    <row r="110" spans="1:6" x14ac:dyDescent="0.25">
      <c r="A110" s="55" t="s">
        <v>286</v>
      </c>
      <c r="B110" s="57">
        <f>SUM(B108:B109)</f>
        <v>0</v>
      </c>
      <c r="C110" s="58"/>
      <c r="D110" s="59"/>
      <c r="E110" s="59"/>
      <c r="F110" s="59"/>
    </row>
    <row r="111" spans="1:6" x14ac:dyDescent="0.25">
      <c r="A111" s="51" t="s">
        <v>39</v>
      </c>
      <c r="B111" s="63"/>
      <c r="C111" s="56"/>
      <c r="D111" s="56"/>
      <c r="E111" s="56"/>
      <c r="F111" s="56"/>
    </row>
    <row r="112" spans="1:6" x14ac:dyDescent="0.25">
      <c r="A112" s="52" t="s">
        <v>346</v>
      </c>
      <c r="B112" s="57"/>
      <c r="C112" s="56"/>
      <c r="D112" s="56"/>
      <c r="E112" s="56"/>
      <c r="F112" s="56"/>
    </row>
    <row r="113" spans="1:6" x14ac:dyDescent="0.25">
      <c r="A113" s="52" t="s">
        <v>362</v>
      </c>
      <c r="B113" s="57"/>
      <c r="C113" s="72"/>
      <c r="D113" s="73"/>
      <c r="E113" s="73"/>
      <c r="F113" s="73"/>
    </row>
    <row r="114" spans="1:6" x14ac:dyDescent="0.25">
      <c r="A114" s="55" t="s">
        <v>286</v>
      </c>
      <c r="B114" s="57">
        <f>SUM(B112:B113)</f>
        <v>0</v>
      </c>
      <c r="C114" s="58"/>
      <c r="D114" s="59"/>
      <c r="E114" s="59"/>
      <c r="F114" s="59"/>
    </row>
    <row r="115" spans="1:6" x14ac:dyDescent="0.25">
      <c r="A115" s="51" t="s">
        <v>345</v>
      </c>
      <c r="B115" s="63"/>
      <c r="C115" s="56"/>
      <c r="D115" s="56"/>
      <c r="E115" s="56"/>
      <c r="F115" s="56"/>
    </row>
    <row r="116" spans="1:6" x14ac:dyDescent="0.25">
      <c r="A116" s="52" t="s">
        <v>346</v>
      </c>
      <c r="B116" s="57"/>
      <c r="C116" s="56"/>
      <c r="D116" s="56"/>
      <c r="E116" s="56"/>
      <c r="F116" s="56"/>
    </row>
    <row r="117" spans="1:6" x14ac:dyDescent="0.25">
      <c r="A117" s="52" t="s">
        <v>362</v>
      </c>
      <c r="B117" s="57"/>
      <c r="C117" s="72"/>
      <c r="D117" s="73"/>
      <c r="E117" s="73"/>
      <c r="F117" s="73"/>
    </row>
    <row r="118" spans="1:6" x14ac:dyDescent="0.25">
      <c r="A118" s="55" t="s">
        <v>286</v>
      </c>
      <c r="B118" s="57">
        <f>SUM(B116:B117)</f>
        <v>0</v>
      </c>
      <c r="C118" s="58"/>
      <c r="D118" s="59"/>
      <c r="E118" s="59"/>
      <c r="F118" s="59"/>
    </row>
    <row r="119" spans="1:6" x14ac:dyDescent="0.25">
      <c r="A119" s="51" t="s">
        <v>333</v>
      </c>
      <c r="B119" s="63"/>
      <c r="C119" s="56"/>
      <c r="D119" s="56"/>
      <c r="E119" s="56"/>
      <c r="F119" s="56"/>
    </row>
    <row r="120" spans="1:6" x14ac:dyDescent="0.25">
      <c r="A120" s="52" t="s">
        <v>346</v>
      </c>
      <c r="B120" s="57"/>
      <c r="C120" s="56"/>
      <c r="D120" s="56"/>
      <c r="E120" s="56"/>
      <c r="F120" s="56"/>
    </row>
    <row r="121" spans="1:6" x14ac:dyDescent="0.25">
      <c r="A121" s="52" t="s">
        <v>362</v>
      </c>
      <c r="B121" s="57"/>
      <c r="C121" s="72"/>
      <c r="D121" s="73"/>
      <c r="E121" s="73"/>
      <c r="F121" s="73"/>
    </row>
    <row r="122" spans="1:6" x14ac:dyDescent="0.25">
      <c r="A122" s="55" t="s">
        <v>286</v>
      </c>
      <c r="B122" s="57">
        <f>SUM(B120:B121)</f>
        <v>0</v>
      </c>
      <c r="C122" s="58"/>
      <c r="D122" s="59"/>
      <c r="E122" s="59"/>
      <c r="F122" s="59"/>
    </row>
    <row r="123" spans="1:6" x14ac:dyDescent="0.25">
      <c r="A123" s="51" t="s">
        <v>40</v>
      </c>
      <c r="B123" s="57"/>
    </row>
    <row r="124" spans="1:6" ht="15.75" thickBot="1" x14ac:dyDescent="0.3">
      <c r="A124" s="60" t="s">
        <v>12</v>
      </c>
      <c r="B124" s="61">
        <f>+B123+B122+B118+B114+B110+B106+B102</f>
        <v>0</v>
      </c>
    </row>
    <row r="125" spans="1:6" ht="16.5" thickTop="1" thickBot="1" x14ac:dyDescent="0.3">
      <c r="A125" s="48"/>
      <c r="B125" s="49"/>
    </row>
    <row r="126" spans="1:6" ht="30.75" thickBot="1" x14ac:dyDescent="0.3">
      <c r="A126" s="64" t="s">
        <v>369</v>
      </c>
      <c r="B126" s="28" t="s">
        <v>371</v>
      </c>
      <c r="C126" s="41" t="s">
        <v>283</v>
      </c>
      <c r="D126" s="42"/>
      <c r="E126" s="43" t="s">
        <v>284</v>
      </c>
      <c r="F126" s="42"/>
    </row>
    <row r="127" spans="1:6" x14ac:dyDescent="0.25">
      <c r="A127" s="65" t="s">
        <v>370</v>
      </c>
    </row>
    <row r="128" spans="1:6" x14ac:dyDescent="0.25">
      <c r="A128" s="48"/>
    </row>
    <row r="129" spans="1:2" x14ac:dyDescent="0.25">
      <c r="A129" s="34" t="s">
        <v>29</v>
      </c>
      <c r="B129" s="35">
        <f>+'Service Provider'!Q9</f>
        <v>0</v>
      </c>
    </row>
    <row r="130" spans="1:2" x14ac:dyDescent="0.25">
      <c r="A130" s="34" t="s">
        <v>30</v>
      </c>
      <c r="B130" s="37">
        <f>+'Service Provider'!Q10</f>
        <v>0</v>
      </c>
    </row>
    <row r="131" spans="1:2" x14ac:dyDescent="0.25">
      <c r="A131" s="34" t="s">
        <v>31</v>
      </c>
      <c r="B131" s="37">
        <f>+'Service Provider'!Q11</f>
        <v>0</v>
      </c>
    </row>
    <row r="132" spans="1:2" x14ac:dyDescent="0.25">
      <c r="A132" s="34" t="s">
        <v>21</v>
      </c>
      <c r="B132" s="37">
        <f>+'Service Provider'!Q12</f>
        <v>0</v>
      </c>
    </row>
    <row r="133" spans="1:2" x14ac:dyDescent="0.25">
      <c r="A133" s="34" t="s">
        <v>22</v>
      </c>
      <c r="B133" s="37">
        <f>+'Service Provider'!Q13</f>
        <v>0</v>
      </c>
    </row>
    <row r="134" spans="1:2" x14ac:dyDescent="0.25">
      <c r="A134" s="34" t="s">
        <v>23</v>
      </c>
      <c r="B134" s="37">
        <f>+'Service Provider'!Q14</f>
        <v>0</v>
      </c>
    </row>
    <row r="135" spans="1:2" x14ac:dyDescent="0.25">
      <c r="A135" s="34" t="s">
        <v>24</v>
      </c>
      <c r="B135" s="37">
        <f>+'Service Provider'!Q15</f>
        <v>0</v>
      </c>
    </row>
    <row r="136" spans="1:2" x14ac:dyDescent="0.25">
      <c r="A136" s="34" t="s">
        <v>25</v>
      </c>
      <c r="B136" s="37">
        <f>+'Service Provider'!Q16</f>
        <v>0</v>
      </c>
    </row>
    <row r="137" spans="1:2" x14ac:dyDescent="0.25">
      <c r="A137" s="34" t="s">
        <v>26</v>
      </c>
      <c r="B137" s="37">
        <f>+'Service Provider'!Q17</f>
        <v>0</v>
      </c>
    </row>
    <row r="138" spans="1:2" x14ac:dyDescent="0.25">
      <c r="A138" s="34" t="s">
        <v>274</v>
      </c>
      <c r="B138" s="37">
        <f>+'Service Provider'!Q18</f>
        <v>0</v>
      </c>
    </row>
    <row r="139" spans="1:2" x14ac:dyDescent="0.25">
      <c r="A139" s="34" t="s">
        <v>27</v>
      </c>
      <c r="B139" s="37">
        <f>+'Service Provider'!Q19</f>
        <v>0</v>
      </c>
    </row>
    <row r="140" spans="1:2" x14ac:dyDescent="0.25">
      <c r="A140" s="34" t="s">
        <v>28</v>
      </c>
      <c r="B140" s="37">
        <f>+'Service Provider'!Q20</f>
        <v>0</v>
      </c>
    </row>
    <row r="141" spans="1:2" ht="15.75" thickBot="1" x14ac:dyDescent="0.3">
      <c r="A141" s="39" t="s">
        <v>12</v>
      </c>
      <c r="B141" s="66">
        <f>SUM(B129:B140)</f>
        <v>0</v>
      </c>
    </row>
    <row r="142" spans="1:2" ht="15.75" thickTop="1" x14ac:dyDescent="0.25"/>
  </sheetData>
  <sheetProtection algorithmName="SHA-512" hashValue="XsJCTguuQ7CWAoMcbBCqdYcmDRWHefFiiPTdjmLAUohSIrq/EiRZOJqe46JnnHZqoHncQkrJykiJFmOPbQ+P1g==" saltValue="E4Kh+cbBPntBAaXq/H+xUg==" spinCount="100000" sheet="1" objects="1" scenarios="1"/>
  <mergeCells count="9">
    <mergeCell ref="C113:F113"/>
    <mergeCell ref="C117:F117"/>
    <mergeCell ref="C121:F121"/>
    <mergeCell ref="C102:F102"/>
    <mergeCell ref="A1:B1"/>
    <mergeCell ref="A2:B2"/>
    <mergeCell ref="C101:F101"/>
    <mergeCell ref="C105:F105"/>
    <mergeCell ref="C109:F109"/>
  </mergeCells>
  <pageMargins left="0.7" right="0.7" top="0.75" bottom="0.75" header="0.3" footer="0.3"/>
  <pageSetup scale="70" orientation="portrait" r:id="rId1"/>
  <rowBreaks count="2" manualBreakCount="2">
    <brk id="60" max="16383" man="1"/>
    <brk id="9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R21"/>
  <sheetViews>
    <sheetView zoomScaleNormal="100" workbookViewId="0"/>
  </sheetViews>
  <sheetFormatPr defaultRowHeight="15" x14ac:dyDescent="0.25"/>
  <cols>
    <col min="1" max="1" width="17.140625" customWidth="1"/>
    <col min="2" max="2" width="16.42578125" bestFit="1" customWidth="1"/>
    <col min="3" max="3" width="5.5703125" customWidth="1"/>
    <col min="4" max="4" width="15.42578125" bestFit="1" customWidth="1"/>
    <col min="5" max="5" width="16.42578125" bestFit="1" customWidth="1"/>
    <col min="6" max="6" width="5.85546875" customWidth="1"/>
    <col min="7" max="7" width="15.42578125" bestFit="1" customWidth="1"/>
    <col min="8" max="8" width="16.42578125" bestFit="1" customWidth="1"/>
    <col min="9" max="9" width="5.5703125" customWidth="1"/>
    <col min="10" max="10" width="15.42578125" bestFit="1" customWidth="1"/>
    <col min="11" max="11" width="16.42578125" bestFit="1" customWidth="1"/>
    <col min="12" max="12" width="4.85546875" customWidth="1"/>
    <col min="13" max="13" width="15.42578125" bestFit="1" customWidth="1"/>
    <col min="14" max="14" width="16.42578125" bestFit="1" customWidth="1"/>
    <col min="15" max="15" width="4" customWidth="1"/>
    <col min="16" max="16" width="13" customWidth="1"/>
    <col min="17" max="17" width="4.28515625" customWidth="1"/>
    <col min="18" max="18" width="15.5703125" customWidth="1"/>
  </cols>
  <sheetData>
    <row r="1" spans="1:18" ht="21" x14ac:dyDescent="0.35">
      <c r="A1" s="8" t="s">
        <v>280</v>
      </c>
      <c r="B1" s="8"/>
    </row>
    <row r="2" spans="1:18" ht="21" x14ac:dyDescent="0.35">
      <c r="A2" s="8" t="str">
        <f>+' 911 Reporting'!A2:B2</f>
        <v>Name/Location of District</v>
      </c>
    </row>
    <row r="3" spans="1:18" ht="21" x14ac:dyDescent="0.35">
      <c r="A3" s="8" t="s">
        <v>18</v>
      </c>
    </row>
    <row r="7" spans="1:18" x14ac:dyDescent="0.25">
      <c r="B7" s="22" t="s">
        <v>15</v>
      </c>
      <c r="E7" s="22" t="s">
        <v>15</v>
      </c>
      <c r="H7" s="22" t="s">
        <v>15</v>
      </c>
      <c r="K7" s="22" t="s">
        <v>15</v>
      </c>
      <c r="N7" s="22" t="s">
        <v>15</v>
      </c>
    </row>
    <row r="8" spans="1:18" ht="45" x14ac:dyDescent="0.25">
      <c r="A8" s="6" t="s">
        <v>19</v>
      </c>
      <c r="B8" s="7" t="s">
        <v>275</v>
      </c>
      <c r="D8" s="6" t="s">
        <v>19</v>
      </c>
      <c r="E8" s="7" t="s">
        <v>275</v>
      </c>
      <c r="G8" s="6" t="s">
        <v>19</v>
      </c>
      <c r="H8" s="7" t="s">
        <v>275</v>
      </c>
      <c r="J8" s="6" t="s">
        <v>19</v>
      </c>
      <c r="K8" s="7" t="s">
        <v>275</v>
      </c>
      <c r="M8" s="6" t="s">
        <v>19</v>
      </c>
      <c r="N8" s="7" t="s">
        <v>275</v>
      </c>
      <c r="P8" s="9" t="s">
        <v>16</v>
      </c>
      <c r="R8" s="9" t="s">
        <v>324</v>
      </c>
    </row>
    <row r="9" spans="1:18" x14ac:dyDescent="0.25">
      <c r="A9" s="3" t="s">
        <v>29</v>
      </c>
      <c r="B9" s="12">
        <v>0</v>
      </c>
      <c r="D9" s="3" t="s">
        <v>29</v>
      </c>
      <c r="E9" s="12">
        <v>0</v>
      </c>
      <c r="G9" s="3" t="s">
        <v>29</v>
      </c>
      <c r="H9" s="12">
        <v>0</v>
      </c>
      <c r="J9" s="3" t="s">
        <v>29</v>
      </c>
      <c r="K9" s="12">
        <v>0</v>
      </c>
      <c r="M9" s="3" t="s">
        <v>29</v>
      </c>
      <c r="N9" s="12">
        <v>0</v>
      </c>
      <c r="R9" s="12">
        <f>+B9+E9+H9+K9+N9</f>
        <v>0</v>
      </c>
    </row>
    <row r="10" spans="1:18" x14ac:dyDescent="0.25">
      <c r="A10" s="3" t="s">
        <v>30</v>
      </c>
      <c r="B10" s="13"/>
      <c r="D10" s="3" t="s">
        <v>30</v>
      </c>
      <c r="E10" s="13"/>
      <c r="G10" s="3" t="s">
        <v>30</v>
      </c>
      <c r="H10" s="13"/>
      <c r="J10" s="3" t="s">
        <v>30</v>
      </c>
      <c r="K10" s="13"/>
      <c r="M10" s="3" t="s">
        <v>30</v>
      </c>
      <c r="N10" s="13"/>
      <c r="R10" s="13">
        <f>+B10+E10+H10+K10+N10</f>
        <v>0</v>
      </c>
    </row>
    <row r="11" spans="1:18" x14ac:dyDescent="0.25">
      <c r="A11" s="3" t="s">
        <v>31</v>
      </c>
      <c r="B11" s="13"/>
      <c r="D11" s="3" t="s">
        <v>31</v>
      </c>
      <c r="E11" s="13"/>
      <c r="G11" s="3" t="s">
        <v>31</v>
      </c>
      <c r="H11" s="13"/>
      <c r="J11" s="3" t="s">
        <v>31</v>
      </c>
      <c r="K11" s="13"/>
      <c r="M11" s="3" t="s">
        <v>31</v>
      </c>
      <c r="N11" s="13"/>
      <c r="R11" s="13">
        <f t="shared" ref="R11:R20" si="0">+B11+E11+H11+K11+N11</f>
        <v>0</v>
      </c>
    </row>
    <row r="12" spans="1:18" x14ac:dyDescent="0.25">
      <c r="A12" s="3" t="s">
        <v>21</v>
      </c>
      <c r="B12" s="13"/>
      <c r="D12" s="3" t="s">
        <v>21</v>
      </c>
      <c r="E12" s="13"/>
      <c r="G12" s="3" t="s">
        <v>21</v>
      </c>
      <c r="H12" s="13"/>
      <c r="J12" s="3" t="s">
        <v>21</v>
      </c>
      <c r="K12" s="13"/>
      <c r="M12" s="3" t="s">
        <v>21</v>
      </c>
      <c r="N12" s="13"/>
      <c r="R12" s="13">
        <f t="shared" si="0"/>
        <v>0</v>
      </c>
    </row>
    <row r="13" spans="1:18" x14ac:dyDescent="0.25">
      <c r="A13" s="3" t="s">
        <v>22</v>
      </c>
      <c r="B13" s="13"/>
      <c r="D13" s="3" t="s">
        <v>22</v>
      </c>
      <c r="E13" s="13"/>
      <c r="G13" s="3" t="s">
        <v>22</v>
      </c>
      <c r="H13" s="13"/>
      <c r="J13" s="3" t="s">
        <v>22</v>
      </c>
      <c r="K13" s="13"/>
      <c r="M13" s="3" t="s">
        <v>22</v>
      </c>
      <c r="N13" s="13"/>
      <c r="R13" s="13">
        <f t="shared" si="0"/>
        <v>0</v>
      </c>
    </row>
    <row r="14" spans="1:18" x14ac:dyDescent="0.25">
      <c r="A14" s="3" t="s">
        <v>23</v>
      </c>
      <c r="B14" s="13"/>
      <c r="D14" s="3" t="s">
        <v>23</v>
      </c>
      <c r="E14" s="13"/>
      <c r="G14" s="3" t="s">
        <v>23</v>
      </c>
      <c r="H14" s="13"/>
      <c r="J14" s="3" t="s">
        <v>23</v>
      </c>
      <c r="K14" s="13"/>
      <c r="M14" s="3" t="s">
        <v>23</v>
      </c>
      <c r="N14" s="13"/>
      <c r="R14" s="13">
        <f t="shared" si="0"/>
        <v>0</v>
      </c>
    </row>
    <row r="15" spans="1:18" x14ac:dyDescent="0.25">
      <c r="A15" s="3" t="s">
        <v>24</v>
      </c>
      <c r="B15" s="13"/>
      <c r="D15" s="3" t="s">
        <v>24</v>
      </c>
      <c r="E15" s="13"/>
      <c r="G15" s="3" t="s">
        <v>24</v>
      </c>
      <c r="H15" s="13"/>
      <c r="J15" s="3" t="s">
        <v>24</v>
      </c>
      <c r="K15" s="13"/>
      <c r="M15" s="3" t="s">
        <v>24</v>
      </c>
      <c r="N15" s="13"/>
      <c r="R15" s="13">
        <f t="shared" si="0"/>
        <v>0</v>
      </c>
    </row>
    <row r="16" spans="1:18" x14ac:dyDescent="0.25">
      <c r="A16" s="3" t="s">
        <v>25</v>
      </c>
      <c r="B16" s="13"/>
      <c r="D16" s="3" t="s">
        <v>25</v>
      </c>
      <c r="E16" s="13"/>
      <c r="G16" s="3" t="s">
        <v>25</v>
      </c>
      <c r="H16" s="13"/>
      <c r="J16" s="3" t="s">
        <v>25</v>
      </c>
      <c r="K16" s="13"/>
      <c r="M16" s="3" t="s">
        <v>276</v>
      </c>
      <c r="N16" s="13"/>
      <c r="R16" s="13">
        <f t="shared" si="0"/>
        <v>0</v>
      </c>
    </row>
    <row r="17" spans="1:18" x14ac:dyDescent="0.25">
      <c r="A17" s="3" t="s">
        <v>26</v>
      </c>
      <c r="B17" s="13"/>
      <c r="D17" s="3" t="s">
        <v>26</v>
      </c>
      <c r="E17" s="13"/>
      <c r="G17" s="3" t="s">
        <v>26</v>
      </c>
      <c r="H17" s="13"/>
      <c r="J17" s="3" t="s">
        <v>26</v>
      </c>
      <c r="K17" s="13"/>
      <c r="M17" s="3" t="s">
        <v>26</v>
      </c>
      <c r="N17" s="13"/>
      <c r="R17" s="13">
        <f t="shared" si="0"/>
        <v>0</v>
      </c>
    </row>
    <row r="18" spans="1:18" x14ac:dyDescent="0.25">
      <c r="A18" s="3" t="s">
        <v>274</v>
      </c>
      <c r="B18" s="13"/>
      <c r="D18" s="3" t="s">
        <v>274</v>
      </c>
      <c r="E18" s="13"/>
      <c r="G18" s="3" t="s">
        <v>274</v>
      </c>
      <c r="H18" s="13"/>
      <c r="J18" s="3" t="s">
        <v>274</v>
      </c>
      <c r="K18" s="13"/>
      <c r="M18" s="3" t="s">
        <v>274</v>
      </c>
      <c r="N18" s="13"/>
      <c r="R18" s="13">
        <f t="shared" si="0"/>
        <v>0</v>
      </c>
    </row>
    <row r="19" spans="1:18" x14ac:dyDescent="0.25">
      <c r="A19" s="3" t="s">
        <v>27</v>
      </c>
      <c r="B19" s="13"/>
      <c r="D19" s="3" t="s">
        <v>27</v>
      </c>
      <c r="E19" s="13"/>
      <c r="G19" s="3" t="s">
        <v>27</v>
      </c>
      <c r="H19" s="13"/>
      <c r="J19" s="3" t="s">
        <v>27</v>
      </c>
      <c r="K19" s="13"/>
      <c r="M19" s="3" t="s">
        <v>27</v>
      </c>
      <c r="N19" s="13"/>
      <c r="R19" s="13">
        <f t="shared" si="0"/>
        <v>0</v>
      </c>
    </row>
    <row r="20" spans="1:18" x14ac:dyDescent="0.25">
      <c r="A20" s="3" t="s">
        <v>28</v>
      </c>
      <c r="B20" s="13"/>
      <c r="D20" s="3" t="s">
        <v>28</v>
      </c>
      <c r="E20" s="13"/>
      <c r="G20" s="3" t="s">
        <v>28</v>
      </c>
      <c r="H20" s="13"/>
      <c r="J20" s="3" t="s">
        <v>28</v>
      </c>
      <c r="K20" s="13"/>
      <c r="M20" s="3" t="s">
        <v>28</v>
      </c>
      <c r="N20" s="13"/>
      <c r="R20" s="13">
        <f t="shared" si="0"/>
        <v>0</v>
      </c>
    </row>
    <row r="21" spans="1:18" x14ac:dyDescent="0.25">
      <c r="A21" s="4" t="s">
        <v>12</v>
      </c>
      <c r="B21" s="14">
        <f>SUM(B9:B20)</f>
        <v>0</v>
      </c>
      <c r="D21" s="4" t="s">
        <v>12</v>
      </c>
      <c r="E21" s="14">
        <f>SUM(E9:E20)</f>
        <v>0</v>
      </c>
      <c r="G21" s="4" t="s">
        <v>12</v>
      </c>
      <c r="H21" s="14">
        <f>SUM(H9:H20)</f>
        <v>0</v>
      </c>
      <c r="J21" s="4" t="s">
        <v>12</v>
      </c>
      <c r="K21" s="14">
        <f>SUM(K9:K20)</f>
        <v>0</v>
      </c>
      <c r="M21" s="4" t="s">
        <v>12</v>
      </c>
      <c r="N21" s="14">
        <f>SUM(N9:N20)</f>
        <v>0</v>
      </c>
      <c r="R21" s="14">
        <f>SUM(R9:R20)</f>
        <v>0</v>
      </c>
    </row>
  </sheetData>
  <pageMargins left="0.7" right="0.7" top="0.75" bottom="0.75" header="0.3" footer="0.3"/>
  <pageSetup fitToWidth="4" orientation="landscape" horizontalDpi="4294967293" verticalDpi="4294967293" r:id="rId1"/>
  <colBreaks count="2" manualBreakCount="2">
    <brk id="5" max="1048575" man="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R54"/>
  <sheetViews>
    <sheetView zoomScaleNormal="100" workbookViewId="0"/>
  </sheetViews>
  <sheetFormatPr defaultRowHeight="15" x14ac:dyDescent="0.25"/>
  <cols>
    <col min="1" max="1" width="17.42578125" customWidth="1"/>
    <col min="2" max="2" width="16.42578125" bestFit="1" customWidth="1"/>
    <col min="3" max="3" width="5" customWidth="1"/>
    <col min="4" max="4" width="20.42578125" bestFit="1" customWidth="1"/>
    <col min="5" max="5" width="16.42578125" bestFit="1" customWidth="1"/>
    <col min="6" max="6" width="6" customWidth="1"/>
    <col min="7" max="7" width="19" customWidth="1"/>
    <col min="8" max="8" width="16.42578125" bestFit="1" customWidth="1"/>
    <col min="9" max="9" width="5.28515625" customWidth="1"/>
    <col min="10" max="10" width="17.85546875" customWidth="1"/>
    <col min="11" max="11" width="16.42578125" bestFit="1" customWidth="1"/>
    <col min="12" max="12" width="5.5703125" customWidth="1"/>
    <col min="13" max="13" width="17.5703125" bestFit="1" customWidth="1"/>
    <col min="14" max="14" width="16.42578125" bestFit="1" customWidth="1"/>
    <col min="16" max="16" width="14.85546875" customWidth="1"/>
    <col min="17" max="17" width="4" customWidth="1"/>
    <col min="18" max="18" width="15.7109375" customWidth="1"/>
  </cols>
  <sheetData>
    <row r="1" spans="1:16" ht="21" x14ac:dyDescent="0.35">
      <c r="A1" s="8" t="s">
        <v>280</v>
      </c>
      <c r="C1" s="2"/>
      <c r="D1" s="2"/>
      <c r="J1" s="77"/>
      <c r="K1" s="77"/>
    </row>
    <row r="2" spans="1:16" ht="21" x14ac:dyDescent="0.35">
      <c r="A2" s="11" t="str">
        <f>+' 911 Reporting'!A2:B2</f>
        <v>Name/Location of District</v>
      </c>
      <c r="C2" s="2"/>
      <c r="D2" s="2"/>
      <c r="J2" s="78"/>
      <c r="K2" s="78"/>
    </row>
    <row r="3" spans="1:16" ht="21" x14ac:dyDescent="0.35">
      <c r="A3" s="11" t="s">
        <v>13</v>
      </c>
      <c r="C3" s="2"/>
      <c r="D3" s="2"/>
    </row>
    <row r="4" spans="1:16" ht="21" x14ac:dyDescent="0.35">
      <c r="A4" s="23" t="s">
        <v>287</v>
      </c>
      <c r="C4" s="2"/>
      <c r="D4" s="2"/>
    </row>
    <row r="5" spans="1:16" ht="21" x14ac:dyDescent="0.35">
      <c r="C5" s="2"/>
      <c r="D5" s="2"/>
    </row>
    <row r="6" spans="1:16" x14ac:dyDescent="0.25">
      <c r="B6" s="22" t="s">
        <v>15</v>
      </c>
      <c r="E6" s="22" t="s">
        <v>15</v>
      </c>
      <c r="H6" s="22" t="s">
        <v>15</v>
      </c>
      <c r="K6" s="22" t="s">
        <v>15</v>
      </c>
      <c r="N6" s="22" t="s">
        <v>15</v>
      </c>
    </row>
    <row r="7" spans="1:16" ht="30" x14ac:dyDescent="0.25">
      <c r="A7" s="6" t="s">
        <v>14</v>
      </c>
      <c r="B7" s="15" t="s">
        <v>275</v>
      </c>
      <c r="D7" s="6" t="s">
        <v>14</v>
      </c>
      <c r="E7" s="15" t="s">
        <v>277</v>
      </c>
      <c r="G7" s="6" t="s">
        <v>14</v>
      </c>
      <c r="H7" s="15" t="s">
        <v>277</v>
      </c>
      <c r="J7" s="6" t="s">
        <v>14</v>
      </c>
      <c r="K7" s="15" t="s">
        <v>277</v>
      </c>
      <c r="M7" s="6" t="s">
        <v>14</v>
      </c>
      <c r="N7" s="15" t="s">
        <v>277</v>
      </c>
      <c r="P7" s="5" t="s">
        <v>286</v>
      </c>
    </row>
    <row r="8" spans="1:16" x14ac:dyDescent="0.25">
      <c r="A8" s="3" t="s">
        <v>29</v>
      </c>
      <c r="B8" s="12">
        <v>0</v>
      </c>
      <c r="D8" s="3" t="s">
        <v>29</v>
      </c>
      <c r="E8" s="12">
        <v>0</v>
      </c>
      <c r="G8" s="3" t="s">
        <v>29</v>
      </c>
      <c r="H8" s="12">
        <v>0</v>
      </c>
      <c r="J8" s="3" t="s">
        <v>29</v>
      </c>
      <c r="K8" s="12">
        <v>0</v>
      </c>
      <c r="M8" s="3" t="s">
        <v>29</v>
      </c>
      <c r="N8" s="12">
        <v>0</v>
      </c>
      <c r="P8" s="12">
        <f>+B8+E8+H8+K8+N8</f>
        <v>0</v>
      </c>
    </row>
    <row r="9" spans="1:16" x14ac:dyDescent="0.25">
      <c r="A9" s="3" t="s">
        <v>30</v>
      </c>
      <c r="B9" s="13"/>
      <c r="D9" s="3" t="s">
        <v>30</v>
      </c>
      <c r="E9" s="13"/>
      <c r="G9" s="3" t="s">
        <v>30</v>
      </c>
      <c r="H9" s="13"/>
      <c r="J9" s="3" t="s">
        <v>30</v>
      </c>
      <c r="K9" s="13"/>
      <c r="M9" s="3" t="s">
        <v>30</v>
      </c>
      <c r="N9" s="13"/>
      <c r="P9" s="13">
        <f>+B9+E9+H9+K9+N9</f>
        <v>0</v>
      </c>
    </row>
    <row r="10" spans="1:16" x14ac:dyDescent="0.25">
      <c r="A10" s="3" t="s">
        <v>31</v>
      </c>
      <c r="B10" s="13"/>
      <c r="D10" s="3" t="s">
        <v>31</v>
      </c>
      <c r="E10" s="13"/>
      <c r="G10" s="3" t="s">
        <v>31</v>
      </c>
      <c r="H10" s="13"/>
      <c r="J10" s="3" t="s">
        <v>31</v>
      </c>
      <c r="K10" s="13"/>
      <c r="M10" s="3" t="s">
        <v>31</v>
      </c>
      <c r="N10" s="13"/>
      <c r="P10" s="13">
        <f t="shared" ref="P10:P19" si="0">+B10+E10+H10+K10+N10</f>
        <v>0</v>
      </c>
    </row>
    <row r="11" spans="1:16" x14ac:dyDescent="0.25">
      <c r="A11" s="3" t="s">
        <v>21</v>
      </c>
      <c r="B11" s="13"/>
      <c r="D11" s="3" t="s">
        <v>21</v>
      </c>
      <c r="E11" s="13"/>
      <c r="G11" s="3" t="s">
        <v>21</v>
      </c>
      <c r="H11" s="13"/>
      <c r="J11" s="3" t="s">
        <v>21</v>
      </c>
      <c r="K11" s="13"/>
      <c r="M11" s="3" t="s">
        <v>21</v>
      </c>
      <c r="N11" s="13"/>
      <c r="P11" s="13">
        <f t="shared" si="0"/>
        <v>0</v>
      </c>
    </row>
    <row r="12" spans="1:16" x14ac:dyDescent="0.25">
      <c r="A12" s="3" t="s">
        <v>22</v>
      </c>
      <c r="B12" s="13"/>
      <c r="D12" s="3" t="s">
        <v>22</v>
      </c>
      <c r="E12" s="13"/>
      <c r="G12" s="3" t="s">
        <v>22</v>
      </c>
      <c r="H12" s="13"/>
      <c r="J12" s="3" t="s">
        <v>22</v>
      </c>
      <c r="K12" s="13"/>
      <c r="M12" s="3" t="s">
        <v>22</v>
      </c>
      <c r="N12" s="13"/>
      <c r="P12" s="13">
        <f t="shared" si="0"/>
        <v>0</v>
      </c>
    </row>
    <row r="13" spans="1:16" x14ac:dyDescent="0.25">
      <c r="A13" s="3" t="s">
        <v>23</v>
      </c>
      <c r="B13" s="13"/>
      <c r="D13" s="3" t="s">
        <v>23</v>
      </c>
      <c r="E13" s="13"/>
      <c r="G13" s="3" t="s">
        <v>23</v>
      </c>
      <c r="H13" s="13"/>
      <c r="J13" s="3" t="s">
        <v>23</v>
      </c>
      <c r="K13" s="13"/>
      <c r="M13" s="3" t="s">
        <v>23</v>
      </c>
      <c r="N13" s="13"/>
      <c r="P13" s="13">
        <f t="shared" si="0"/>
        <v>0</v>
      </c>
    </row>
    <row r="14" spans="1:16" x14ac:dyDescent="0.25">
      <c r="A14" s="3" t="s">
        <v>24</v>
      </c>
      <c r="B14" s="13"/>
      <c r="D14" s="3" t="s">
        <v>24</v>
      </c>
      <c r="E14" s="13"/>
      <c r="G14" s="3" t="s">
        <v>24</v>
      </c>
      <c r="H14" s="13"/>
      <c r="J14" s="3" t="s">
        <v>24</v>
      </c>
      <c r="K14" s="13"/>
      <c r="M14" s="3" t="s">
        <v>24</v>
      </c>
      <c r="N14" s="13"/>
      <c r="P14" s="13">
        <f t="shared" si="0"/>
        <v>0</v>
      </c>
    </row>
    <row r="15" spans="1:16" x14ac:dyDescent="0.25">
      <c r="A15" s="3" t="s">
        <v>25</v>
      </c>
      <c r="B15" s="13"/>
      <c r="D15" s="3" t="s">
        <v>25</v>
      </c>
      <c r="E15" s="13"/>
      <c r="G15" s="3" t="s">
        <v>25</v>
      </c>
      <c r="H15" s="13"/>
      <c r="J15" s="3" t="s">
        <v>25</v>
      </c>
      <c r="K15" s="13"/>
      <c r="M15" s="3" t="s">
        <v>25</v>
      </c>
      <c r="N15" s="13"/>
      <c r="P15" s="13">
        <f t="shared" si="0"/>
        <v>0</v>
      </c>
    </row>
    <row r="16" spans="1:16" x14ac:dyDescent="0.25">
      <c r="A16" s="3" t="s">
        <v>26</v>
      </c>
      <c r="B16" s="13"/>
      <c r="D16" s="3" t="s">
        <v>26</v>
      </c>
      <c r="E16" s="13"/>
      <c r="G16" s="3" t="s">
        <v>26</v>
      </c>
      <c r="H16" s="13"/>
      <c r="J16" s="3" t="s">
        <v>26</v>
      </c>
      <c r="K16" s="13"/>
      <c r="M16" s="3" t="s">
        <v>26</v>
      </c>
      <c r="N16" s="13"/>
      <c r="P16" s="13">
        <f t="shared" si="0"/>
        <v>0</v>
      </c>
    </row>
    <row r="17" spans="1:16" x14ac:dyDescent="0.25">
      <c r="A17" s="3" t="s">
        <v>274</v>
      </c>
      <c r="B17" s="13"/>
      <c r="D17" s="3" t="s">
        <v>274</v>
      </c>
      <c r="E17" s="13"/>
      <c r="G17" s="3" t="s">
        <v>274</v>
      </c>
      <c r="H17" s="13"/>
      <c r="J17" s="3" t="s">
        <v>274</v>
      </c>
      <c r="K17" s="13"/>
      <c r="M17" s="3" t="s">
        <v>274</v>
      </c>
      <c r="N17" s="13"/>
      <c r="P17" s="13">
        <f t="shared" si="0"/>
        <v>0</v>
      </c>
    </row>
    <row r="18" spans="1:16" x14ac:dyDescent="0.25">
      <c r="A18" s="3" t="s">
        <v>27</v>
      </c>
      <c r="B18" s="13"/>
      <c r="D18" s="3" t="s">
        <v>27</v>
      </c>
      <c r="E18" s="13"/>
      <c r="G18" s="3" t="s">
        <v>27</v>
      </c>
      <c r="H18" s="13"/>
      <c r="J18" s="3" t="s">
        <v>27</v>
      </c>
      <c r="K18" s="13"/>
      <c r="M18" s="3" t="s">
        <v>27</v>
      </c>
      <c r="N18" s="13"/>
      <c r="P18" s="13">
        <f t="shared" si="0"/>
        <v>0</v>
      </c>
    </row>
    <row r="19" spans="1:16" x14ac:dyDescent="0.25">
      <c r="A19" s="3" t="s">
        <v>28</v>
      </c>
      <c r="B19" s="13"/>
      <c r="D19" s="3" t="s">
        <v>28</v>
      </c>
      <c r="E19" s="13"/>
      <c r="G19" s="3" t="s">
        <v>28</v>
      </c>
      <c r="H19" s="13"/>
      <c r="J19" s="3" t="s">
        <v>28</v>
      </c>
      <c r="K19" s="13"/>
      <c r="M19" s="3" t="s">
        <v>28</v>
      </c>
      <c r="N19" s="13"/>
      <c r="P19" s="13">
        <f t="shared" si="0"/>
        <v>0</v>
      </c>
    </row>
    <row r="20" spans="1:16" x14ac:dyDescent="0.25">
      <c r="A20" s="4" t="s">
        <v>12</v>
      </c>
      <c r="B20" s="14">
        <f>SUM(B8:B19)</f>
        <v>0</v>
      </c>
      <c r="D20" s="4" t="s">
        <v>12</v>
      </c>
      <c r="E20" s="14">
        <f>SUM(E8:E19)</f>
        <v>0</v>
      </c>
      <c r="G20" s="4" t="s">
        <v>12</v>
      </c>
      <c r="H20" s="14">
        <f>SUM(H8:H19)</f>
        <v>0</v>
      </c>
      <c r="J20" s="4" t="s">
        <v>12</v>
      </c>
      <c r="K20" s="14">
        <f>SUM(K8:K19)</f>
        <v>0</v>
      </c>
      <c r="M20" s="4" t="s">
        <v>12</v>
      </c>
      <c r="N20" s="14">
        <f>SUM(N8:N19)</f>
        <v>0</v>
      </c>
      <c r="P20" s="14">
        <f>SUM(P8:P19)</f>
        <v>0</v>
      </c>
    </row>
    <row r="23" spans="1:16" x14ac:dyDescent="0.25">
      <c r="B23" s="22" t="s">
        <v>15</v>
      </c>
      <c r="E23" s="22" t="s">
        <v>15</v>
      </c>
      <c r="H23" s="22" t="s">
        <v>15</v>
      </c>
      <c r="K23" s="22" t="s">
        <v>15</v>
      </c>
      <c r="N23" s="22" t="s">
        <v>15</v>
      </c>
    </row>
    <row r="24" spans="1:16" ht="30" x14ac:dyDescent="0.25">
      <c r="A24" s="6" t="s">
        <v>14</v>
      </c>
      <c r="B24" s="15" t="s">
        <v>275</v>
      </c>
      <c r="D24" s="6" t="s">
        <v>14</v>
      </c>
      <c r="E24" s="15" t="s">
        <v>277</v>
      </c>
      <c r="G24" s="6" t="s">
        <v>14</v>
      </c>
      <c r="H24" s="15" t="s">
        <v>277</v>
      </c>
      <c r="J24" s="6" t="s">
        <v>14</v>
      </c>
      <c r="K24" s="15" t="s">
        <v>277</v>
      </c>
      <c r="M24" s="6" t="s">
        <v>14</v>
      </c>
      <c r="N24" s="15" t="s">
        <v>277</v>
      </c>
      <c r="P24" s="5" t="s">
        <v>286</v>
      </c>
    </row>
    <row r="25" spans="1:16" x14ac:dyDescent="0.25">
      <c r="A25" s="3" t="s">
        <v>29</v>
      </c>
      <c r="B25" s="12">
        <v>0</v>
      </c>
      <c r="D25" s="3" t="s">
        <v>29</v>
      </c>
      <c r="E25" s="12">
        <v>0</v>
      </c>
      <c r="G25" s="3" t="s">
        <v>29</v>
      </c>
      <c r="H25" s="12">
        <v>0</v>
      </c>
      <c r="J25" s="3" t="s">
        <v>29</v>
      </c>
      <c r="K25" s="12">
        <v>0</v>
      </c>
      <c r="M25" s="3" t="s">
        <v>29</v>
      </c>
      <c r="N25" s="12">
        <v>0</v>
      </c>
      <c r="P25" s="12">
        <f>+B25+E25+H25+K25+N25</f>
        <v>0</v>
      </c>
    </row>
    <row r="26" spans="1:16" x14ac:dyDescent="0.25">
      <c r="A26" s="3" t="s">
        <v>30</v>
      </c>
      <c r="B26" s="13"/>
      <c r="D26" s="3" t="s">
        <v>30</v>
      </c>
      <c r="E26" s="13"/>
      <c r="G26" s="3" t="s">
        <v>30</v>
      </c>
      <c r="H26" s="13"/>
      <c r="J26" s="3" t="s">
        <v>30</v>
      </c>
      <c r="K26" s="13"/>
      <c r="M26" s="3" t="s">
        <v>30</v>
      </c>
      <c r="N26" s="13"/>
      <c r="P26" s="13">
        <f>+B26+E26+H26+K26+N26</f>
        <v>0</v>
      </c>
    </row>
    <row r="27" spans="1:16" x14ac:dyDescent="0.25">
      <c r="A27" s="3" t="s">
        <v>31</v>
      </c>
      <c r="B27" s="13"/>
      <c r="D27" s="3" t="s">
        <v>31</v>
      </c>
      <c r="E27" s="13"/>
      <c r="G27" s="3" t="s">
        <v>31</v>
      </c>
      <c r="H27" s="13"/>
      <c r="J27" s="3" t="s">
        <v>31</v>
      </c>
      <c r="K27" s="13"/>
      <c r="M27" s="3" t="s">
        <v>31</v>
      </c>
      <c r="N27" s="13"/>
      <c r="P27" s="13">
        <f t="shared" ref="P27:P36" si="1">+B27+E27+H27+K27+N27</f>
        <v>0</v>
      </c>
    </row>
    <row r="28" spans="1:16" x14ac:dyDescent="0.25">
      <c r="A28" s="3" t="s">
        <v>21</v>
      </c>
      <c r="B28" s="13"/>
      <c r="D28" s="3" t="s">
        <v>21</v>
      </c>
      <c r="E28" s="13"/>
      <c r="G28" s="3" t="s">
        <v>21</v>
      </c>
      <c r="H28" s="13"/>
      <c r="J28" s="3" t="s">
        <v>21</v>
      </c>
      <c r="K28" s="13"/>
      <c r="M28" s="3" t="s">
        <v>21</v>
      </c>
      <c r="N28" s="13"/>
      <c r="P28" s="13">
        <f t="shared" si="1"/>
        <v>0</v>
      </c>
    </row>
    <row r="29" spans="1:16" x14ac:dyDescent="0.25">
      <c r="A29" s="3" t="s">
        <v>22</v>
      </c>
      <c r="B29" s="13"/>
      <c r="D29" s="3" t="s">
        <v>22</v>
      </c>
      <c r="E29" s="13"/>
      <c r="G29" s="3" t="s">
        <v>22</v>
      </c>
      <c r="H29" s="13"/>
      <c r="J29" s="3" t="s">
        <v>22</v>
      </c>
      <c r="K29" s="13"/>
      <c r="M29" s="3" t="s">
        <v>22</v>
      </c>
      <c r="N29" s="13"/>
      <c r="P29" s="13">
        <f t="shared" si="1"/>
        <v>0</v>
      </c>
    </row>
    <row r="30" spans="1:16" x14ac:dyDescent="0.25">
      <c r="A30" s="3" t="s">
        <v>23</v>
      </c>
      <c r="B30" s="13"/>
      <c r="D30" s="3" t="s">
        <v>23</v>
      </c>
      <c r="E30" s="13"/>
      <c r="G30" s="3" t="s">
        <v>23</v>
      </c>
      <c r="H30" s="13"/>
      <c r="J30" s="3" t="s">
        <v>23</v>
      </c>
      <c r="K30" s="13"/>
      <c r="M30" s="3" t="s">
        <v>23</v>
      </c>
      <c r="N30" s="13"/>
      <c r="P30" s="13">
        <f t="shared" si="1"/>
        <v>0</v>
      </c>
    </row>
    <row r="31" spans="1:16" x14ac:dyDescent="0.25">
      <c r="A31" s="3" t="s">
        <v>24</v>
      </c>
      <c r="B31" s="13"/>
      <c r="D31" s="3" t="s">
        <v>24</v>
      </c>
      <c r="E31" s="13"/>
      <c r="G31" s="3" t="s">
        <v>24</v>
      </c>
      <c r="H31" s="13"/>
      <c r="J31" s="3" t="s">
        <v>24</v>
      </c>
      <c r="K31" s="13"/>
      <c r="M31" s="3" t="s">
        <v>24</v>
      </c>
      <c r="N31" s="13"/>
      <c r="P31" s="13">
        <f t="shared" si="1"/>
        <v>0</v>
      </c>
    </row>
    <row r="32" spans="1:16" x14ac:dyDescent="0.25">
      <c r="A32" s="3" t="s">
        <v>25</v>
      </c>
      <c r="B32" s="13"/>
      <c r="D32" s="3" t="s">
        <v>25</v>
      </c>
      <c r="E32" s="13"/>
      <c r="G32" s="3" t="s">
        <v>25</v>
      </c>
      <c r="H32" s="13"/>
      <c r="J32" s="3" t="s">
        <v>25</v>
      </c>
      <c r="K32" s="13"/>
      <c r="M32" s="3" t="s">
        <v>25</v>
      </c>
      <c r="N32" s="13"/>
      <c r="P32" s="13">
        <f t="shared" si="1"/>
        <v>0</v>
      </c>
    </row>
    <row r="33" spans="1:18" x14ac:dyDescent="0.25">
      <c r="A33" s="3" t="s">
        <v>26</v>
      </c>
      <c r="B33" s="13"/>
      <c r="D33" s="3" t="s">
        <v>26</v>
      </c>
      <c r="E33" s="13"/>
      <c r="G33" s="3" t="s">
        <v>26</v>
      </c>
      <c r="H33" s="13"/>
      <c r="J33" s="3" t="s">
        <v>26</v>
      </c>
      <c r="K33" s="13"/>
      <c r="M33" s="3" t="s">
        <v>26</v>
      </c>
      <c r="N33" s="13"/>
      <c r="P33" s="13">
        <f t="shared" si="1"/>
        <v>0</v>
      </c>
    </row>
    <row r="34" spans="1:18" x14ac:dyDescent="0.25">
      <c r="A34" s="3" t="s">
        <v>274</v>
      </c>
      <c r="B34" s="13"/>
      <c r="D34" s="3" t="s">
        <v>274</v>
      </c>
      <c r="E34" s="13"/>
      <c r="G34" s="3" t="s">
        <v>274</v>
      </c>
      <c r="H34" s="13"/>
      <c r="J34" s="3" t="s">
        <v>274</v>
      </c>
      <c r="K34" s="13"/>
      <c r="M34" s="3" t="s">
        <v>274</v>
      </c>
      <c r="N34" s="13"/>
      <c r="P34" s="13">
        <f t="shared" si="1"/>
        <v>0</v>
      </c>
    </row>
    <row r="35" spans="1:18" x14ac:dyDescent="0.25">
      <c r="A35" s="3" t="s">
        <v>27</v>
      </c>
      <c r="B35" s="13"/>
      <c r="D35" s="3" t="s">
        <v>27</v>
      </c>
      <c r="E35" s="13"/>
      <c r="G35" s="3" t="s">
        <v>27</v>
      </c>
      <c r="H35" s="13"/>
      <c r="J35" s="3" t="s">
        <v>27</v>
      </c>
      <c r="K35" s="13"/>
      <c r="M35" s="3" t="s">
        <v>27</v>
      </c>
      <c r="N35" s="13"/>
      <c r="P35" s="13">
        <f t="shared" si="1"/>
        <v>0</v>
      </c>
    </row>
    <row r="36" spans="1:18" x14ac:dyDescent="0.25">
      <c r="A36" s="3" t="s">
        <v>28</v>
      </c>
      <c r="B36" s="13"/>
      <c r="D36" s="3" t="s">
        <v>28</v>
      </c>
      <c r="E36" s="13"/>
      <c r="G36" s="3" t="s">
        <v>28</v>
      </c>
      <c r="H36" s="13"/>
      <c r="J36" s="3" t="s">
        <v>28</v>
      </c>
      <c r="K36" s="13"/>
      <c r="M36" s="3" t="s">
        <v>28</v>
      </c>
      <c r="N36" s="13"/>
      <c r="P36" s="13">
        <f t="shared" si="1"/>
        <v>0</v>
      </c>
    </row>
    <row r="37" spans="1:18" x14ac:dyDescent="0.25">
      <c r="A37" s="4" t="s">
        <v>12</v>
      </c>
      <c r="B37" s="14">
        <f>SUM(B25:B36)</f>
        <v>0</v>
      </c>
      <c r="D37" s="4" t="s">
        <v>12</v>
      </c>
      <c r="E37" s="14">
        <f>SUM(E25:E36)</f>
        <v>0</v>
      </c>
      <c r="G37" s="4" t="s">
        <v>12</v>
      </c>
      <c r="H37" s="14">
        <f>SUM(H25:H36)</f>
        <v>0</v>
      </c>
      <c r="J37" s="4" t="s">
        <v>12</v>
      </c>
      <c r="K37" s="14">
        <f>SUM(K25:K36)</f>
        <v>0</v>
      </c>
      <c r="M37" s="4" t="s">
        <v>12</v>
      </c>
      <c r="N37" s="14">
        <f>SUM(N25:N36)</f>
        <v>0</v>
      </c>
      <c r="P37" s="14">
        <f>SUM(P25:P36)</f>
        <v>0</v>
      </c>
    </row>
    <row r="40" spans="1:18" x14ac:dyDescent="0.25">
      <c r="B40" s="22" t="s">
        <v>15</v>
      </c>
      <c r="E40" s="22" t="s">
        <v>15</v>
      </c>
      <c r="H40" s="22" t="s">
        <v>15</v>
      </c>
      <c r="K40" s="22" t="s">
        <v>15</v>
      </c>
      <c r="N40" s="22" t="s">
        <v>15</v>
      </c>
    </row>
    <row r="41" spans="1:18" ht="30" x14ac:dyDescent="0.25">
      <c r="A41" s="6" t="s">
        <v>14</v>
      </c>
      <c r="B41" s="15" t="s">
        <v>275</v>
      </c>
      <c r="D41" s="6" t="s">
        <v>14</v>
      </c>
      <c r="E41" s="15" t="s">
        <v>277</v>
      </c>
      <c r="G41" s="6" t="s">
        <v>14</v>
      </c>
      <c r="H41" s="15" t="s">
        <v>277</v>
      </c>
      <c r="J41" s="6" t="s">
        <v>14</v>
      </c>
      <c r="K41" s="15" t="s">
        <v>277</v>
      </c>
      <c r="M41" s="6" t="s">
        <v>14</v>
      </c>
      <c r="N41" s="15" t="s">
        <v>277</v>
      </c>
      <c r="P41" s="22" t="s">
        <v>286</v>
      </c>
      <c r="R41" s="22" t="s">
        <v>12</v>
      </c>
    </row>
    <row r="42" spans="1:18" x14ac:dyDescent="0.25">
      <c r="A42" s="3" t="s">
        <v>29</v>
      </c>
      <c r="B42" s="12">
        <v>0</v>
      </c>
      <c r="D42" s="3" t="s">
        <v>29</v>
      </c>
      <c r="E42" s="12">
        <v>0</v>
      </c>
      <c r="G42" s="3" t="s">
        <v>29</v>
      </c>
      <c r="H42" s="12">
        <v>0</v>
      </c>
      <c r="J42" s="3" t="s">
        <v>29</v>
      </c>
      <c r="K42" s="12">
        <v>0</v>
      </c>
      <c r="M42" s="3" t="s">
        <v>29</v>
      </c>
      <c r="N42" s="12">
        <v>0</v>
      </c>
      <c r="P42" s="12">
        <f>+B42+E42+H42+K42+N42</f>
        <v>0</v>
      </c>
      <c r="R42" s="12">
        <f>+P8+P25+P42</f>
        <v>0</v>
      </c>
    </row>
    <row r="43" spans="1:18" x14ac:dyDescent="0.25">
      <c r="A43" s="3" t="s">
        <v>30</v>
      </c>
      <c r="B43" s="13"/>
      <c r="D43" s="3" t="s">
        <v>30</v>
      </c>
      <c r="E43" s="13"/>
      <c r="G43" s="3" t="s">
        <v>30</v>
      </c>
      <c r="H43" s="13"/>
      <c r="J43" s="3" t="s">
        <v>30</v>
      </c>
      <c r="K43" s="13"/>
      <c r="M43" s="3" t="s">
        <v>30</v>
      </c>
      <c r="N43" s="13"/>
      <c r="P43" s="13">
        <f>+B43+E43+H43+K43+N43</f>
        <v>0</v>
      </c>
      <c r="R43" s="13">
        <f>+P9+P26+P43</f>
        <v>0</v>
      </c>
    </row>
    <row r="44" spans="1:18" x14ac:dyDescent="0.25">
      <c r="A44" s="3" t="s">
        <v>31</v>
      </c>
      <c r="B44" s="13"/>
      <c r="D44" s="3" t="s">
        <v>31</v>
      </c>
      <c r="E44" s="13"/>
      <c r="G44" s="3" t="s">
        <v>31</v>
      </c>
      <c r="H44" s="13"/>
      <c r="J44" s="3" t="s">
        <v>31</v>
      </c>
      <c r="K44" s="13"/>
      <c r="M44" s="3" t="s">
        <v>31</v>
      </c>
      <c r="N44" s="13"/>
      <c r="P44" s="13">
        <f t="shared" ref="P44:P53" si="2">+B44+E44+H44+K44+N44</f>
        <v>0</v>
      </c>
      <c r="R44" s="13">
        <f t="shared" ref="R44:R53" si="3">+P10+P27+P44</f>
        <v>0</v>
      </c>
    </row>
    <row r="45" spans="1:18" x14ac:dyDescent="0.25">
      <c r="A45" s="3" t="s">
        <v>21</v>
      </c>
      <c r="B45" s="13"/>
      <c r="D45" s="3" t="s">
        <v>21</v>
      </c>
      <c r="E45" s="13"/>
      <c r="G45" s="3" t="s">
        <v>21</v>
      </c>
      <c r="H45" s="13"/>
      <c r="J45" s="3" t="s">
        <v>21</v>
      </c>
      <c r="K45" s="13"/>
      <c r="M45" s="3" t="s">
        <v>21</v>
      </c>
      <c r="N45" s="13"/>
      <c r="P45" s="13">
        <f t="shared" si="2"/>
        <v>0</v>
      </c>
      <c r="R45" s="13">
        <f t="shared" si="3"/>
        <v>0</v>
      </c>
    </row>
    <row r="46" spans="1:18" x14ac:dyDescent="0.25">
      <c r="A46" s="3" t="s">
        <v>22</v>
      </c>
      <c r="B46" s="13"/>
      <c r="D46" s="3" t="s">
        <v>22</v>
      </c>
      <c r="E46" s="13"/>
      <c r="G46" s="3" t="s">
        <v>22</v>
      </c>
      <c r="H46" s="13"/>
      <c r="J46" s="3" t="s">
        <v>22</v>
      </c>
      <c r="K46" s="13"/>
      <c r="M46" s="3" t="s">
        <v>22</v>
      </c>
      <c r="N46" s="13"/>
      <c r="P46" s="13">
        <f t="shared" si="2"/>
        <v>0</v>
      </c>
      <c r="R46" s="13">
        <f t="shared" si="3"/>
        <v>0</v>
      </c>
    </row>
    <row r="47" spans="1:18" x14ac:dyDescent="0.25">
      <c r="A47" s="3" t="s">
        <v>23</v>
      </c>
      <c r="B47" s="13"/>
      <c r="D47" s="3" t="s">
        <v>23</v>
      </c>
      <c r="E47" s="13"/>
      <c r="G47" s="3" t="s">
        <v>23</v>
      </c>
      <c r="H47" s="13"/>
      <c r="J47" s="3" t="s">
        <v>23</v>
      </c>
      <c r="K47" s="13"/>
      <c r="M47" s="3" t="s">
        <v>23</v>
      </c>
      <c r="N47" s="13"/>
      <c r="P47" s="13">
        <f t="shared" si="2"/>
        <v>0</v>
      </c>
      <c r="R47" s="13">
        <f t="shared" si="3"/>
        <v>0</v>
      </c>
    </row>
    <row r="48" spans="1:18" x14ac:dyDescent="0.25">
      <c r="A48" s="3" t="s">
        <v>24</v>
      </c>
      <c r="B48" s="13"/>
      <c r="D48" s="3" t="s">
        <v>24</v>
      </c>
      <c r="E48" s="13"/>
      <c r="G48" s="3" t="s">
        <v>24</v>
      </c>
      <c r="H48" s="13"/>
      <c r="J48" s="3" t="s">
        <v>24</v>
      </c>
      <c r="K48" s="13"/>
      <c r="M48" s="3" t="s">
        <v>24</v>
      </c>
      <c r="N48" s="13"/>
      <c r="P48" s="13">
        <f t="shared" si="2"/>
        <v>0</v>
      </c>
      <c r="R48" s="13">
        <f t="shared" si="3"/>
        <v>0</v>
      </c>
    </row>
    <row r="49" spans="1:18" x14ac:dyDescent="0.25">
      <c r="A49" s="3" t="s">
        <v>25</v>
      </c>
      <c r="B49" s="13"/>
      <c r="D49" s="3" t="s">
        <v>25</v>
      </c>
      <c r="E49" s="13"/>
      <c r="G49" s="3" t="s">
        <v>25</v>
      </c>
      <c r="H49" s="13"/>
      <c r="J49" s="3" t="s">
        <v>25</v>
      </c>
      <c r="K49" s="13"/>
      <c r="M49" s="3" t="s">
        <v>25</v>
      </c>
      <c r="N49" s="13"/>
      <c r="P49" s="13">
        <f t="shared" si="2"/>
        <v>0</v>
      </c>
      <c r="R49" s="13">
        <f t="shared" si="3"/>
        <v>0</v>
      </c>
    </row>
    <row r="50" spans="1:18" x14ac:dyDescent="0.25">
      <c r="A50" s="3" t="s">
        <v>26</v>
      </c>
      <c r="B50" s="13"/>
      <c r="D50" s="3" t="s">
        <v>26</v>
      </c>
      <c r="E50" s="13"/>
      <c r="G50" s="3" t="s">
        <v>26</v>
      </c>
      <c r="H50" s="13"/>
      <c r="J50" s="3" t="s">
        <v>26</v>
      </c>
      <c r="K50" s="13"/>
      <c r="M50" s="3" t="s">
        <v>26</v>
      </c>
      <c r="N50" s="13"/>
      <c r="P50" s="13">
        <f t="shared" si="2"/>
        <v>0</v>
      </c>
      <c r="R50" s="13">
        <f t="shared" si="3"/>
        <v>0</v>
      </c>
    </row>
    <row r="51" spans="1:18" x14ac:dyDescent="0.25">
      <c r="A51" s="3" t="s">
        <v>274</v>
      </c>
      <c r="B51" s="13"/>
      <c r="D51" s="3" t="s">
        <v>274</v>
      </c>
      <c r="E51" s="13"/>
      <c r="G51" s="3" t="s">
        <v>274</v>
      </c>
      <c r="H51" s="13"/>
      <c r="J51" s="3" t="s">
        <v>274</v>
      </c>
      <c r="K51" s="13"/>
      <c r="M51" s="3" t="s">
        <v>274</v>
      </c>
      <c r="N51" s="13"/>
      <c r="P51" s="13">
        <f t="shared" si="2"/>
        <v>0</v>
      </c>
      <c r="R51" s="13">
        <f t="shared" si="3"/>
        <v>0</v>
      </c>
    </row>
    <row r="52" spans="1:18" x14ac:dyDescent="0.25">
      <c r="A52" s="3" t="s">
        <v>27</v>
      </c>
      <c r="B52" s="13"/>
      <c r="D52" s="3" t="s">
        <v>27</v>
      </c>
      <c r="E52" s="13"/>
      <c r="G52" s="3" t="s">
        <v>27</v>
      </c>
      <c r="H52" s="13"/>
      <c r="J52" s="3" t="s">
        <v>27</v>
      </c>
      <c r="K52" s="13"/>
      <c r="M52" s="3" t="s">
        <v>27</v>
      </c>
      <c r="N52" s="13"/>
      <c r="P52" s="13">
        <f t="shared" si="2"/>
        <v>0</v>
      </c>
      <c r="R52" s="13">
        <f t="shared" si="3"/>
        <v>0</v>
      </c>
    </row>
    <row r="53" spans="1:18" x14ac:dyDescent="0.25">
      <c r="A53" s="3" t="s">
        <v>28</v>
      </c>
      <c r="B53" s="13"/>
      <c r="D53" s="3" t="s">
        <v>28</v>
      </c>
      <c r="E53" s="13"/>
      <c r="G53" s="3" t="s">
        <v>28</v>
      </c>
      <c r="H53" s="13"/>
      <c r="J53" s="3" t="s">
        <v>28</v>
      </c>
      <c r="K53" s="13"/>
      <c r="M53" s="3" t="s">
        <v>28</v>
      </c>
      <c r="N53" s="13"/>
      <c r="P53" s="13">
        <f t="shared" si="2"/>
        <v>0</v>
      </c>
      <c r="R53" s="13">
        <f t="shared" si="3"/>
        <v>0</v>
      </c>
    </row>
    <row r="54" spans="1:18" x14ac:dyDescent="0.25">
      <c r="A54" s="4" t="s">
        <v>12</v>
      </c>
      <c r="B54" s="14">
        <f>SUM(B42:B53)</f>
        <v>0</v>
      </c>
      <c r="D54" s="4" t="s">
        <v>12</v>
      </c>
      <c r="E54" s="14">
        <f>SUM(E42:E53)</f>
        <v>0</v>
      </c>
      <c r="G54" s="4" t="s">
        <v>12</v>
      </c>
      <c r="H54" s="14">
        <f>SUM(H42:H53)</f>
        <v>0</v>
      </c>
      <c r="J54" s="4" t="s">
        <v>12</v>
      </c>
      <c r="K54" s="14">
        <f>SUM(K42:K53)</f>
        <v>0</v>
      </c>
      <c r="M54" s="4" t="s">
        <v>12</v>
      </c>
      <c r="N54" s="14">
        <f>SUM(N42:N53)</f>
        <v>0</v>
      </c>
      <c r="P54" s="14">
        <f>SUM(P42:P53)</f>
        <v>0</v>
      </c>
      <c r="R54" s="14">
        <f>SUM(R42:R53)</f>
        <v>0</v>
      </c>
    </row>
  </sheetData>
  <mergeCells count="2">
    <mergeCell ref="J1:K1"/>
    <mergeCell ref="J2:K2"/>
  </mergeCells>
  <pageMargins left="0.7" right="0.7" top="0.75" bottom="0.75" header="0.3" footer="0.3"/>
  <pageSetup scale="98" fitToWidth="3" orientation="landscape" horizontalDpi="4294967293" verticalDpi="4294967293" r:id="rId1"/>
  <colBreaks count="2" manualBreakCount="2">
    <brk id="5"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AD4F0"/>
  </sheetPr>
  <dimension ref="A1:R21"/>
  <sheetViews>
    <sheetView workbookViewId="0"/>
  </sheetViews>
  <sheetFormatPr defaultRowHeight="15" x14ac:dyDescent="0.25"/>
  <cols>
    <col min="1" max="1" width="17.140625" customWidth="1"/>
    <col min="2" max="2" width="16.42578125" bestFit="1" customWidth="1"/>
    <col min="3" max="3" width="5.5703125" customWidth="1"/>
    <col min="4" max="4" width="15.42578125" bestFit="1" customWidth="1"/>
    <col min="5" max="5" width="16.42578125" bestFit="1" customWidth="1"/>
    <col min="6" max="6" width="5.85546875" customWidth="1"/>
    <col min="7" max="7" width="15.42578125" bestFit="1" customWidth="1"/>
    <col min="8" max="8" width="16.42578125" bestFit="1" customWidth="1"/>
    <col min="9" max="9" width="5.5703125" customWidth="1"/>
    <col min="10" max="10" width="15.42578125" bestFit="1" customWidth="1"/>
    <col min="11" max="11" width="16.42578125" bestFit="1" customWidth="1"/>
    <col min="12" max="12" width="4.85546875" customWidth="1"/>
    <col min="13" max="13" width="15.42578125" bestFit="1" customWidth="1"/>
    <col min="14" max="14" width="16.42578125" bestFit="1" customWidth="1"/>
    <col min="15" max="15" width="4" customWidth="1"/>
    <col min="16" max="16" width="13" customWidth="1"/>
    <col min="17" max="17" width="4.28515625" customWidth="1"/>
    <col min="18" max="18" width="15.5703125" customWidth="1"/>
  </cols>
  <sheetData>
    <row r="1" spans="1:18" ht="21" x14ac:dyDescent="0.35">
      <c r="A1" s="8" t="s">
        <v>280</v>
      </c>
      <c r="B1" s="8"/>
    </row>
    <row r="2" spans="1:18" ht="21" x14ac:dyDescent="0.35">
      <c r="A2" s="8" t="str">
        <f>+' 911 Reporting'!A2:B2</f>
        <v>Name/Location of District</v>
      </c>
    </row>
    <row r="3" spans="1:18" ht="21" x14ac:dyDescent="0.35">
      <c r="A3" s="8" t="s">
        <v>289</v>
      </c>
    </row>
    <row r="7" spans="1:18" x14ac:dyDescent="0.25">
      <c r="B7" s="22" t="s">
        <v>15</v>
      </c>
      <c r="E7" s="22" t="s">
        <v>15</v>
      </c>
      <c r="H7" s="22" t="s">
        <v>15</v>
      </c>
      <c r="K7" s="22" t="s">
        <v>15</v>
      </c>
      <c r="N7" s="22" t="s">
        <v>15</v>
      </c>
    </row>
    <row r="8" spans="1:18" ht="45" x14ac:dyDescent="0.25">
      <c r="A8" s="6" t="s">
        <v>365</v>
      </c>
      <c r="B8" s="7" t="s">
        <v>275</v>
      </c>
      <c r="D8" s="6" t="s">
        <v>365</v>
      </c>
      <c r="E8" s="7" t="s">
        <v>275</v>
      </c>
      <c r="G8" s="6" t="s">
        <v>365</v>
      </c>
      <c r="H8" s="7" t="s">
        <v>275</v>
      </c>
      <c r="J8" s="6" t="s">
        <v>365</v>
      </c>
      <c r="K8" s="7" t="s">
        <v>275</v>
      </c>
      <c r="M8" s="6" t="s">
        <v>365</v>
      </c>
      <c r="N8" s="7" t="s">
        <v>275</v>
      </c>
      <c r="P8" s="9" t="s">
        <v>16</v>
      </c>
      <c r="R8" s="9" t="s">
        <v>290</v>
      </c>
    </row>
    <row r="9" spans="1:18" x14ac:dyDescent="0.25">
      <c r="A9" s="3" t="s">
        <v>29</v>
      </c>
      <c r="B9" s="12">
        <v>0</v>
      </c>
      <c r="D9" s="3" t="s">
        <v>29</v>
      </c>
      <c r="E9" s="12">
        <v>0</v>
      </c>
      <c r="G9" s="3" t="s">
        <v>29</v>
      </c>
      <c r="H9" s="12">
        <v>0</v>
      </c>
      <c r="J9" s="3" t="s">
        <v>29</v>
      </c>
      <c r="K9" s="12">
        <v>0</v>
      </c>
      <c r="M9" s="3" t="s">
        <v>29</v>
      </c>
      <c r="N9" s="12">
        <v>0</v>
      </c>
      <c r="R9" s="12">
        <f>+B9+E9+H9+K9+N9</f>
        <v>0</v>
      </c>
    </row>
    <row r="10" spans="1:18" x14ac:dyDescent="0.25">
      <c r="A10" s="3" t="s">
        <v>30</v>
      </c>
      <c r="B10" s="13"/>
      <c r="D10" s="3" t="s">
        <v>30</v>
      </c>
      <c r="E10" s="13"/>
      <c r="G10" s="3" t="s">
        <v>30</v>
      </c>
      <c r="H10" s="13"/>
      <c r="J10" s="3" t="s">
        <v>30</v>
      </c>
      <c r="K10" s="13"/>
      <c r="M10" s="3" t="s">
        <v>30</v>
      </c>
      <c r="N10" s="13"/>
      <c r="R10" s="13">
        <f>+B10+E10+H10+K10+N10</f>
        <v>0</v>
      </c>
    </row>
    <row r="11" spans="1:18" x14ac:dyDescent="0.25">
      <c r="A11" s="3" t="s">
        <v>31</v>
      </c>
      <c r="B11" s="13"/>
      <c r="D11" s="3" t="s">
        <v>31</v>
      </c>
      <c r="E11" s="13"/>
      <c r="G11" s="3" t="s">
        <v>31</v>
      </c>
      <c r="H11" s="13"/>
      <c r="J11" s="3" t="s">
        <v>31</v>
      </c>
      <c r="K11" s="13"/>
      <c r="M11" s="3" t="s">
        <v>31</v>
      </c>
      <c r="N11" s="13"/>
      <c r="R11" s="13">
        <f t="shared" ref="R11:R20" si="0">+B11+E11+H11+K11+N11</f>
        <v>0</v>
      </c>
    </row>
    <row r="12" spans="1:18" x14ac:dyDescent="0.25">
      <c r="A12" s="3" t="s">
        <v>21</v>
      </c>
      <c r="B12" s="13"/>
      <c r="D12" s="3" t="s">
        <v>21</v>
      </c>
      <c r="E12" s="13"/>
      <c r="G12" s="3" t="s">
        <v>21</v>
      </c>
      <c r="H12" s="13"/>
      <c r="J12" s="3" t="s">
        <v>21</v>
      </c>
      <c r="K12" s="13"/>
      <c r="M12" s="3" t="s">
        <v>21</v>
      </c>
      <c r="N12" s="13"/>
      <c r="R12" s="13">
        <f t="shared" si="0"/>
        <v>0</v>
      </c>
    </row>
    <row r="13" spans="1:18" x14ac:dyDescent="0.25">
      <c r="A13" s="3" t="s">
        <v>22</v>
      </c>
      <c r="B13" s="13"/>
      <c r="D13" s="3" t="s">
        <v>22</v>
      </c>
      <c r="E13" s="13"/>
      <c r="G13" s="3" t="s">
        <v>22</v>
      </c>
      <c r="H13" s="13"/>
      <c r="J13" s="3" t="s">
        <v>22</v>
      </c>
      <c r="K13" s="13"/>
      <c r="M13" s="3" t="s">
        <v>22</v>
      </c>
      <c r="N13" s="13"/>
      <c r="R13" s="13">
        <f t="shared" si="0"/>
        <v>0</v>
      </c>
    </row>
    <row r="14" spans="1:18" x14ac:dyDescent="0.25">
      <c r="A14" s="3" t="s">
        <v>23</v>
      </c>
      <c r="B14" s="13"/>
      <c r="D14" s="3" t="s">
        <v>23</v>
      </c>
      <c r="E14" s="13"/>
      <c r="G14" s="3" t="s">
        <v>23</v>
      </c>
      <c r="H14" s="13"/>
      <c r="J14" s="3" t="s">
        <v>23</v>
      </c>
      <c r="K14" s="13"/>
      <c r="M14" s="3" t="s">
        <v>23</v>
      </c>
      <c r="N14" s="13"/>
      <c r="R14" s="13">
        <f t="shared" si="0"/>
        <v>0</v>
      </c>
    </row>
    <row r="15" spans="1:18" x14ac:dyDescent="0.25">
      <c r="A15" s="3" t="s">
        <v>24</v>
      </c>
      <c r="B15" s="13"/>
      <c r="D15" s="3" t="s">
        <v>24</v>
      </c>
      <c r="E15" s="13"/>
      <c r="G15" s="3" t="s">
        <v>24</v>
      </c>
      <c r="H15" s="13"/>
      <c r="J15" s="3" t="s">
        <v>24</v>
      </c>
      <c r="K15" s="13"/>
      <c r="M15" s="3" t="s">
        <v>24</v>
      </c>
      <c r="N15" s="13"/>
      <c r="R15" s="13">
        <f t="shared" si="0"/>
        <v>0</v>
      </c>
    </row>
    <row r="16" spans="1:18" x14ac:dyDescent="0.25">
      <c r="A16" s="3" t="s">
        <v>25</v>
      </c>
      <c r="B16" s="13"/>
      <c r="D16" s="3" t="s">
        <v>25</v>
      </c>
      <c r="E16" s="13"/>
      <c r="G16" s="3" t="s">
        <v>25</v>
      </c>
      <c r="H16" s="13"/>
      <c r="J16" s="3" t="s">
        <v>25</v>
      </c>
      <c r="K16" s="13"/>
      <c r="M16" s="3" t="s">
        <v>276</v>
      </c>
      <c r="N16" s="13"/>
      <c r="R16" s="13">
        <f t="shared" si="0"/>
        <v>0</v>
      </c>
    </row>
    <row r="17" spans="1:18" x14ac:dyDescent="0.25">
      <c r="A17" s="3" t="s">
        <v>26</v>
      </c>
      <c r="B17" s="13"/>
      <c r="D17" s="3" t="s">
        <v>26</v>
      </c>
      <c r="E17" s="13"/>
      <c r="G17" s="3" t="s">
        <v>26</v>
      </c>
      <c r="H17" s="13"/>
      <c r="J17" s="3" t="s">
        <v>26</v>
      </c>
      <c r="K17" s="13"/>
      <c r="M17" s="3" t="s">
        <v>26</v>
      </c>
      <c r="N17" s="13"/>
      <c r="R17" s="13">
        <f t="shared" si="0"/>
        <v>0</v>
      </c>
    </row>
    <row r="18" spans="1:18" x14ac:dyDescent="0.25">
      <c r="A18" s="3" t="s">
        <v>274</v>
      </c>
      <c r="B18" s="13"/>
      <c r="D18" s="3" t="s">
        <v>274</v>
      </c>
      <c r="E18" s="13"/>
      <c r="G18" s="3" t="s">
        <v>274</v>
      </c>
      <c r="H18" s="13"/>
      <c r="J18" s="3" t="s">
        <v>274</v>
      </c>
      <c r="K18" s="13"/>
      <c r="M18" s="3" t="s">
        <v>274</v>
      </c>
      <c r="N18" s="13"/>
      <c r="R18" s="13">
        <f t="shared" si="0"/>
        <v>0</v>
      </c>
    </row>
    <row r="19" spans="1:18" x14ac:dyDescent="0.25">
      <c r="A19" s="3" t="s">
        <v>27</v>
      </c>
      <c r="B19" s="13"/>
      <c r="D19" s="3" t="s">
        <v>27</v>
      </c>
      <c r="E19" s="13"/>
      <c r="G19" s="3" t="s">
        <v>27</v>
      </c>
      <c r="H19" s="13"/>
      <c r="J19" s="3" t="s">
        <v>27</v>
      </c>
      <c r="K19" s="13"/>
      <c r="M19" s="3" t="s">
        <v>27</v>
      </c>
      <c r="N19" s="13"/>
      <c r="R19" s="13">
        <f t="shared" si="0"/>
        <v>0</v>
      </c>
    </row>
    <row r="20" spans="1:18" x14ac:dyDescent="0.25">
      <c r="A20" s="3" t="s">
        <v>28</v>
      </c>
      <c r="B20" s="13"/>
      <c r="D20" s="3" t="s">
        <v>28</v>
      </c>
      <c r="E20" s="13"/>
      <c r="G20" s="3" t="s">
        <v>28</v>
      </c>
      <c r="H20" s="13"/>
      <c r="J20" s="3" t="s">
        <v>28</v>
      </c>
      <c r="K20" s="13"/>
      <c r="M20" s="3" t="s">
        <v>28</v>
      </c>
      <c r="N20" s="13"/>
      <c r="R20" s="13">
        <f t="shared" si="0"/>
        <v>0</v>
      </c>
    </row>
    <row r="21" spans="1:18" x14ac:dyDescent="0.25">
      <c r="A21" s="4" t="s">
        <v>12</v>
      </c>
      <c r="B21" s="14">
        <f>SUM(B9:B20)</f>
        <v>0</v>
      </c>
      <c r="D21" s="4" t="s">
        <v>12</v>
      </c>
      <c r="E21" s="14">
        <f>SUM(E9:E20)</f>
        <v>0</v>
      </c>
      <c r="G21" s="4" t="s">
        <v>12</v>
      </c>
      <c r="H21" s="14">
        <f>SUM(H9:H20)</f>
        <v>0</v>
      </c>
      <c r="J21" s="4" t="s">
        <v>12</v>
      </c>
      <c r="K21" s="14">
        <f>SUM(K9:K20)</f>
        <v>0</v>
      </c>
      <c r="M21" s="4" t="s">
        <v>12</v>
      </c>
      <c r="N21" s="14">
        <f>SUM(N9:N20)</f>
        <v>0</v>
      </c>
      <c r="R21" s="14">
        <f>SUM(R9:R20)</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Q21"/>
  <sheetViews>
    <sheetView workbookViewId="0"/>
  </sheetViews>
  <sheetFormatPr defaultRowHeight="15" x14ac:dyDescent="0.25"/>
  <cols>
    <col min="1" max="1" width="19.28515625" customWidth="1"/>
    <col min="2" max="2" width="16.42578125" bestFit="1" customWidth="1"/>
    <col min="3" max="3" width="6" customWidth="1"/>
    <col min="4" max="4" width="17" customWidth="1"/>
    <col min="5" max="5" width="16.42578125" bestFit="1" customWidth="1"/>
    <col min="6" max="6" width="5.85546875" customWidth="1"/>
    <col min="7" max="7" width="17" customWidth="1"/>
    <col min="8" max="8" width="16.42578125" bestFit="1" customWidth="1"/>
    <col min="9" max="9" width="5.5703125" customWidth="1"/>
    <col min="10" max="10" width="17" customWidth="1"/>
    <col min="11" max="11" width="16.42578125" bestFit="1" customWidth="1"/>
    <col min="13" max="13" width="17" customWidth="1"/>
    <col min="14" max="14" width="16.42578125" bestFit="1" customWidth="1"/>
    <col min="16" max="16" width="14.42578125" customWidth="1"/>
    <col min="17" max="17" width="18.140625" customWidth="1"/>
    <col min="18" max="18" width="16.5703125" customWidth="1"/>
  </cols>
  <sheetData>
    <row r="1" spans="1:17" ht="21" x14ac:dyDescent="0.35">
      <c r="A1" s="8" t="s">
        <v>280</v>
      </c>
    </row>
    <row r="2" spans="1:17" ht="21" x14ac:dyDescent="0.35">
      <c r="A2" s="8" t="str">
        <f>+' 911 Reporting'!A2:B2</f>
        <v>Name/Location of District</v>
      </c>
    </row>
    <row r="3" spans="1:17" ht="21" x14ac:dyDescent="0.35">
      <c r="A3" s="8" t="s">
        <v>372</v>
      </c>
    </row>
    <row r="5" spans="1:17" x14ac:dyDescent="0.25">
      <c r="P5" t="s">
        <v>16</v>
      </c>
    </row>
    <row r="7" spans="1:17" x14ac:dyDescent="0.25">
      <c r="B7" s="22" t="s">
        <v>15</v>
      </c>
      <c r="E7" s="22" t="s">
        <v>15</v>
      </c>
      <c r="H7" s="22" t="s">
        <v>15</v>
      </c>
      <c r="K7" s="67" t="s">
        <v>15</v>
      </c>
      <c r="N7" s="22" t="s">
        <v>15</v>
      </c>
    </row>
    <row r="8" spans="1:17" ht="27" customHeight="1" x14ac:dyDescent="0.25">
      <c r="A8" s="6" t="s">
        <v>373</v>
      </c>
      <c r="B8" s="15" t="s">
        <v>277</v>
      </c>
      <c r="D8" s="6" t="s">
        <v>373</v>
      </c>
      <c r="E8" s="15" t="s">
        <v>277</v>
      </c>
      <c r="G8" s="6" t="s">
        <v>373</v>
      </c>
      <c r="H8" s="15" t="s">
        <v>277</v>
      </c>
      <c r="J8" s="6" t="s">
        <v>373</v>
      </c>
      <c r="K8" s="15" t="s">
        <v>277</v>
      </c>
      <c r="M8" s="6" t="s">
        <v>373</v>
      </c>
      <c r="N8" s="15" t="s">
        <v>277</v>
      </c>
      <c r="P8" s="68" t="s">
        <v>374</v>
      </c>
      <c r="Q8" s="15" t="s">
        <v>277</v>
      </c>
    </row>
    <row r="9" spans="1:17" x14ac:dyDescent="0.25">
      <c r="A9" s="3" t="s">
        <v>29</v>
      </c>
      <c r="B9" s="12">
        <v>0</v>
      </c>
      <c r="D9" s="3" t="s">
        <v>29</v>
      </c>
      <c r="E9" s="12">
        <v>0</v>
      </c>
      <c r="G9" s="3" t="s">
        <v>29</v>
      </c>
      <c r="H9" s="12">
        <v>0</v>
      </c>
      <c r="J9" s="3" t="s">
        <v>29</v>
      </c>
      <c r="K9" s="12">
        <v>0</v>
      </c>
      <c r="M9" s="3" t="s">
        <v>29</v>
      </c>
      <c r="N9" s="12">
        <v>0</v>
      </c>
      <c r="P9" s="3" t="s">
        <v>29</v>
      </c>
      <c r="Q9" s="79">
        <f>+N9+K9+H9+B9+E9</f>
        <v>0</v>
      </c>
    </row>
    <row r="10" spans="1:17" x14ac:dyDescent="0.25">
      <c r="A10" s="3" t="s">
        <v>30</v>
      </c>
      <c r="B10" s="13"/>
      <c r="D10" s="3" t="s">
        <v>30</v>
      </c>
      <c r="E10" s="13"/>
      <c r="G10" s="3" t="s">
        <v>30</v>
      </c>
      <c r="H10" s="13"/>
      <c r="J10" s="3" t="s">
        <v>30</v>
      </c>
      <c r="K10" s="13"/>
      <c r="M10" s="3" t="s">
        <v>30</v>
      </c>
      <c r="N10" s="13"/>
      <c r="P10" s="3" t="s">
        <v>30</v>
      </c>
      <c r="Q10" s="13">
        <f>+B10+E10+H10+K10+N10</f>
        <v>0</v>
      </c>
    </row>
    <row r="11" spans="1:17" x14ac:dyDescent="0.25">
      <c r="A11" s="3" t="s">
        <v>31</v>
      </c>
      <c r="B11" s="13"/>
      <c r="D11" s="3" t="s">
        <v>31</v>
      </c>
      <c r="E11" s="13"/>
      <c r="G11" s="3" t="s">
        <v>31</v>
      </c>
      <c r="H11" s="13"/>
      <c r="J11" s="3" t="s">
        <v>31</v>
      </c>
      <c r="K11" s="13"/>
      <c r="M11" s="3" t="s">
        <v>31</v>
      </c>
      <c r="N11" s="13"/>
      <c r="P11" s="3" t="s">
        <v>31</v>
      </c>
      <c r="Q11" s="13">
        <f t="shared" ref="Q11:Q20" si="0">+B11+E11+H11+K11+N11</f>
        <v>0</v>
      </c>
    </row>
    <row r="12" spans="1:17" x14ac:dyDescent="0.25">
      <c r="A12" s="3" t="s">
        <v>21</v>
      </c>
      <c r="B12" s="13"/>
      <c r="D12" s="3" t="s">
        <v>21</v>
      </c>
      <c r="E12" s="13"/>
      <c r="G12" s="3" t="s">
        <v>21</v>
      </c>
      <c r="H12" s="13"/>
      <c r="J12" s="3" t="s">
        <v>21</v>
      </c>
      <c r="K12" s="13"/>
      <c r="M12" s="3" t="s">
        <v>21</v>
      </c>
      <c r="N12" s="13"/>
      <c r="P12" s="3" t="s">
        <v>21</v>
      </c>
      <c r="Q12" s="13">
        <f t="shared" si="0"/>
        <v>0</v>
      </c>
    </row>
    <row r="13" spans="1:17" x14ac:dyDescent="0.25">
      <c r="A13" s="3" t="s">
        <v>22</v>
      </c>
      <c r="B13" s="13"/>
      <c r="D13" s="3" t="s">
        <v>22</v>
      </c>
      <c r="E13" s="13"/>
      <c r="G13" s="3" t="s">
        <v>22</v>
      </c>
      <c r="H13" s="13"/>
      <c r="J13" s="3" t="s">
        <v>22</v>
      </c>
      <c r="K13" s="13"/>
      <c r="M13" s="3" t="s">
        <v>22</v>
      </c>
      <c r="N13" s="13"/>
      <c r="P13" s="3" t="s">
        <v>22</v>
      </c>
      <c r="Q13" s="13">
        <f t="shared" si="0"/>
        <v>0</v>
      </c>
    </row>
    <row r="14" spans="1:17" x14ac:dyDescent="0.25">
      <c r="A14" s="3" t="s">
        <v>23</v>
      </c>
      <c r="B14" s="13"/>
      <c r="D14" s="3" t="s">
        <v>23</v>
      </c>
      <c r="E14" s="13"/>
      <c r="G14" s="3" t="s">
        <v>23</v>
      </c>
      <c r="H14" s="13"/>
      <c r="J14" s="3" t="s">
        <v>23</v>
      </c>
      <c r="K14" s="13"/>
      <c r="M14" s="3" t="s">
        <v>23</v>
      </c>
      <c r="N14" s="13"/>
      <c r="P14" s="3" t="s">
        <v>23</v>
      </c>
      <c r="Q14" s="13">
        <f t="shared" si="0"/>
        <v>0</v>
      </c>
    </row>
    <row r="15" spans="1:17" x14ac:dyDescent="0.25">
      <c r="A15" s="3" t="s">
        <v>24</v>
      </c>
      <c r="B15" s="13"/>
      <c r="D15" s="3" t="s">
        <v>24</v>
      </c>
      <c r="E15" s="13"/>
      <c r="G15" s="3" t="s">
        <v>24</v>
      </c>
      <c r="H15" s="13"/>
      <c r="J15" s="3" t="s">
        <v>24</v>
      </c>
      <c r="K15" s="13"/>
      <c r="M15" s="3" t="s">
        <v>24</v>
      </c>
      <c r="N15" s="13"/>
      <c r="P15" s="3" t="s">
        <v>24</v>
      </c>
      <c r="Q15" s="13">
        <f t="shared" si="0"/>
        <v>0</v>
      </c>
    </row>
    <row r="16" spans="1:17" x14ac:dyDescent="0.25">
      <c r="A16" s="3" t="s">
        <v>25</v>
      </c>
      <c r="B16" s="13"/>
      <c r="D16" s="3" t="s">
        <v>25</v>
      </c>
      <c r="E16" s="13"/>
      <c r="G16" s="3" t="s">
        <v>25</v>
      </c>
      <c r="H16" s="13"/>
      <c r="J16" s="3" t="s">
        <v>25</v>
      </c>
      <c r="K16" s="13"/>
      <c r="M16" s="3" t="s">
        <v>25</v>
      </c>
      <c r="N16" s="13"/>
      <c r="P16" s="3" t="s">
        <v>25</v>
      </c>
      <c r="Q16" s="13">
        <f t="shared" si="0"/>
        <v>0</v>
      </c>
    </row>
    <row r="17" spans="1:17" x14ac:dyDescent="0.25">
      <c r="A17" s="3" t="s">
        <v>26</v>
      </c>
      <c r="B17" s="13"/>
      <c r="D17" s="3" t="s">
        <v>26</v>
      </c>
      <c r="E17" s="13"/>
      <c r="G17" s="3" t="s">
        <v>26</v>
      </c>
      <c r="H17" s="13"/>
      <c r="J17" s="3" t="s">
        <v>26</v>
      </c>
      <c r="K17" s="13"/>
      <c r="M17" s="3" t="s">
        <v>26</v>
      </c>
      <c r="N17" s="13"/>
      <c r="P17" s="3" t="s">
        <v>26</v>
      </c>
      <c r="Q17" s="13">
        <f t="shared" si="0"/>
        <v>0</v>
      </c>
    </row>
    <row r="18" spans="1:17" x14ac:dyDescent="0.25">
      <c r="A18" s="3" t="s">
        <v>274</v>
      </c>
      <c r="B18" s="13"/>
      <c r="D18" s="3" t="s">
        <v>274</v>
      </c>
      <c r="E18" s="13"/>
      <c r="G18" s="3" t="s">
        <v>274</v>
      </c>
      <c r="H18" s="13"/>
      <c r="J18" s="3" t="s">
        <v>274</v>
      </c>
      <c r="K18" s="13"/>
      <c r="M18" s="3" t="s">
        <v>274</v>
      </c>
      <c r="N18" s="13"/>
      <c r="P18" s="3" t="s">
        <v>274</v>
      </c>
      <c r="Q18" s="13">
        <f t="shared" si="0"/>
        <v>0</v>
      </c>
    </row>
    <row r="19" spans="1:17" x14ac:dyDescent="0.25">
      <c r="A19" s="3" t="s">
        <v>27</v>
      </c>
      <c r="B19" s="13"/>
      <c r="D19" s="3" t="s">
        <v>27</v>
      </c>
      <c r="E19" s="13"/>
      <c r="G19" s="3" t="s">
        <v>27</v>
      </c>
      <c r="H19" s="13"/>
      <c r="J19" s="3" t="s">
        <v>27</v>
      </c>
      <c r="K19" s="13"/>
      <c r="M19" s="3" t="s">
        <v>27</v>
      </c>
      <c r="N19" s="13"/>
      <c r="P19" s="3" t="s">
        <v>27</v>
      </c>
      <c r="Q19" s="13">
        <f t="shared" si="0"/>
        <v>0</v>
      </c>
    </row>
    <row r="20" spans="1:17" x14ac:dyDescent="0.25">
      <c r="A20" s="3" t="s">
        <v>28</v>
      </c>
      <c r="B20" s="13"/>
      <c r="D20" s="3" t="s">
        <v>28</v>
      </c>
      <c r="E20" s="13"/>
      <c r="G20" s="3" t="s">
        <v>28</v>
      </c>
      <c r="H20" s="13"/>
      <c r="J20" s="3" t="s">
        <v>28</v>
      </c>
      <c r="K20" s="13"/>
      <c r="M20" s="3" t="s">
        <v>28</v>
      </c>
      <c r="N20" s="13"/>
      <c r="P20" s="3" t="s">
        <v>28</v>
      </c>
      <c r="Q20" s="13">
        <f t="shared" si="0"/>
        <v>0</v>
      </c>
    </row>
    <row r="21" spans="1:17" x14ac:dyDescent="0.25">
      <c r="A21" s="4" t="s">
        <v>12</v>
      </c>
      <c r="B21" s="14">
        <f>SUM(B9:B20)</f>
        <v>0</v>
      </c>
      <c r="D21" s="4" t="s">
        <v>12</v>
      </c>
      <c r="E21" s="14">
        <f>SUM(E9:E20)</f>
        <v>0</v>
      </c>
      <c r="G21" s="4" t="s">
        <v>12</v>
      </c>
      <c r="H21" s="14">
        <f>SUM(H9:H20)</f>
        <v>0</v>
      </c>
      <c r="J21" s="4" t="s">
        <v>12</v>
      </c>
      <c r="K21" s="14">
        <f>SUM(K9:K20)</f>
        <v>0</v>
      </c>
      <c r="M21" s="4" t="s">
        <v>12</v>
      </c>
      <c r="N21" s="14">
        <f>SUM(N9:N20)</f>
        <v>0</v>
      </c>
      <c r="P21" s="4" t="s">
        <v>12</v>
      </c>
      <c r="Q21" s="14">
        <f>SUM(Q9:Q20)</f>
        <v>0</v>
      </c>
    </row>
  </sheetData>
  <pageMargins left="0.7" right="0.7" top="0.75" bottom="0.75" header="0.3" footer="0.3"/>
  <pageSetup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L335"/>
  <sheetViews>
    <sheetView workbookViewId="0"/>
  </sheetViews>
  <sheetFormatPr defaultRowHeight="15" x14ac:dyDescent="0.25"/>
  <cols>
    <col min="1" max="1" width="11.7109375" bestFit="1" customWidth="1"/>
    <col min="2" max="2" width="11.85546875" customWidth="1"/>
    <col min="3" max="3" width="12" customWidth="1"/>
    <col min="4" max="4" width="12.85546875" customWidth="1"/>
    <col min="11" max="11" width="9.140625" customWidth="1"/>
    <col min="12" max="12" width="14.42578125" customWidth="1"/>
    <col min="14" max="14" width="6.5703125" customWidth="1"/>
  </cols>
  <sheetData>
    <row r="1" spans="1:8" ht="23.25" x14ac:dyDescent="0.35">
      <c r="D1" s="20" t="s">
        <v>269</v>
      </c>
    </row>
    <row r="2" spans="1:8" ht="23.25" x14ac:dyDescent="0.35">
      <c r="D2" s="20" t="s">
        <v>270</v>
      </c>
    </row>
    <row r="5" spans="1:8" x14ac:dyDescent="0.25">
      <c r="A5" t="s">
        <v>41</v>
      </c>
      <c r="B5" t="s">
        <v>42</v>
      </c>
      <c r="E5" s="17" t="s">
        <v>43</v>
      </c>
      <c r="F5" s="17" t="s">
        <v>42</v>
      </c>
      <c r="G5" s="17"/>
      <c r="H5" s="17"/>
    </row>
    <row r="6" spans="1:8" x14ac:dyDescent="0.25">
      <c r="A6" t="s">
        <v>44</v>
      </c>
      <c r="B6" t="s">
        <v>45</v>
      </c>
      <c r="E6" s="17" t="s">
        <v>46</v>
      </c>
      <c r="F6" s="17" t="s">
        <v>45</v>
      </c>
      <c r="G6" s="17"/>
      <c r="H6" s="17"/>
    </row>
    <row r="7" spans="1:8" x14ac:dyDescent="0.25">
      <c r="A7" t="s">
        <v>47</v>
      </c>
      <c r="B7" t="s">
        <v>48</v>
      </c>
      <c r="E7" s="17" t="s">
        <v>49</v>
      </c>
      <c r="F7" s="17" t="s">
        <v>48</v>
      </c>
      <c r="G7" s="17"/>
      <c r="H7" s="17"/>
    </row>
    <row r="8" spans="1:8" x14ac:dyDescent="0.25">
      <c r="A8" t="s">
        <v>50</v>
      </c>
      <c r="B8" t="s">
        <v>51</v>
      </c>
      <c r="E8" s="17" t="s">
        <v>52</v>
      </c>
      <c r="F8" s="17" t="s">
        <v>51</v>
      </c>
      <c r="G8" s="17"/>
      <c r="H8" s="17"/>
    </row>
    <row r="9" spans="1:8" x14ac:dyDescent="0.25">
      <c r="A9" t="s">
        <v>53</v>
      </c>
      <c r="B9" t="s">
        <v>54</v>
      </c>
      <c r="E9" s="17" t="s">
        <v>55</v>
      </c>
      <c r="F9" s="17" t="s">
        <v>54</v>
      </c>
      <c r="G9" s="17"/>
      <c r="H9" s="17"/>
    </row>
    <row r="10" spans="1:8" x14ac:dyDescent="0.25">
      <c r="A10" t="s">
        <v>56</v>
      </c>
      <c r="B10" t="s">
        <v>57</v>
      </c>
      <c r="E10" s="17" t="s">
        <v>58</v>
      </c>
      <c r="F10" s="17" t="s">
        <v>57</v>
      </c>
      <c r="G10" s="17"/>
      <c r="H10" s="17"/>
    </row>
    <row r="12" spans="1:8" ht="18.75" x14ac:dyDescent="0.3">
      <c r="A12" t="s">
        <v>41</v>
      </c>
      <c r="B12" s="18" t="s">
        <v>42</v>
      </c>
    </row>
    <row r="13" spans="1:8" x14ac:dyDescent="0.25">
      <c r="B13">
        <v>10000</v>
      </c>
      <c r="C13" t="s">
        <v>59</v>
      </c>
    </row>
    <row r="14" spans="1:8" x14ac:dyDescent="0.25">
      <c r="B14">
        <v>10500</v>
      </c>
      <c r="C14" t="s">
        <v>60</v>
      </c>
    </row>
    <row r="15" spans="1:8" x14ac:dyDescent="0.25">
      <c r="B15">
        <v>11000</v>
      </c>
      <c r="C15" t="s">
        <v>61</v>
      </c>
    </row>
    <row r="16" spans="1:8" x14ac:dyDescent="0.25">
      <c r="B16">
        <v>11500</v>
      </c>
      <c r="C16" t="s">
        <v>62</v>
      </c>
    </row>
    <row r="17" spans="2:3" x14ac:dyDescent="0.25">
      <c r="B17">
        <v>12000</v>
      </c>
      <c r="C17" t="s">
        <v>63</v>
      </c>
    </row>
    <row r="18" spans="2:3" x14ac:dyDescent="0.25">
      <c r="B18">
        <v>12500</v>
      </c>
      <c r="C18" t="s">
        <v>64</v>
      </c>
    </row>
    <row r="19" spans="2:3" x14ac:dyDescent="0.25">
      <c r="B19">
        <v>12600</v>
      </c>
      <c r="C19" t="s">
        <v>65</v>
      </c>
    </row>
    <row r="20" spans="2:3" x14ac:dyDescent="0.25">
      <c r="B20">
        <v>13000</v>
      </c>
      <c r="C20" t="s">
        <v>66</v>
      </c>
    </row>
    <row r="21" spans="2:3" x14ac:dyDescent="0.25">
      <c r="B21">
        <v>13500</v>
      </c>
      <c r="C21" t="s">
        <v>67</v>
      </c>
    </row>
    <row r="22" spans="2:3" x14ac:dyDescent="0.25">
      <c r="B22" t="s">
        <v>68</v>
      </c>
      <c r="C22" t="s">
        <v>69</v>
      </c>
    </row>
    <row r="23" spans="2:3" x14ac:dyDescent="0.25">
      <c r="B23">
        <v>15000</v>
      </c>
      <c r="C23" t="s">
        <v>70</v>
      </c>
    </row>
    <row r="24" spans="2:3" x14ac:dyDescent="0.25">
      <c r="B24">
        <v>15500</v>
      </c>
      <c r="C24" t="s">
        <v>71</v>
      </c>
    </row>
    <row r="25" spans="2:3" x14ac:dyDescent="0.25">
      <c r="B25">
        <v>15550</v>
      </c>
      <c r="C25" t="s">
        <v>72</v>
      </c>
    </row>
    <row r="26" spans="2:3" x14ac:dyDescent="0.25">
      <c r="B26">
        <v>15600</v>
      </c>
      <c r="C26" t="s">
        <v>73</v>
      </c>
    </row>
    <row r="27" spans="2:3" x14ac:dyDescent="0.25">
      <c r="B27">
        <v>15650</v>
      </c>
      <c r="C27" t="s">
        <v>74</v>
      </c>
    </row>
    <row r="28" spans="2:3" x14ac:dyDescent="0.25">
      <c r="B28">
        <v>15660</v>
      </c>
      <c r="C28" t="s">
        <v>75</v>
      </c>
    </row>
    <row r="29" spans="2:3" x14ac:dyDescent="0.25">
      <c r="B29">
        <v>15670</v>
      </c>
      <c r="C29" t="s">
        <v>76</v>
      </c>
    </row>
    <row r="30" spans="2:3" x14ac:dyDescent="0.25">
      <c r="B30">
        <v>16000</v>
      </c>
      <c r="C30" t="s">
        <v>77</v>
      </c>
    </row>
    <row r="31" spans="2:3" x14ac:dyDescent="0.25">
      <c r="B31" t="s">
        <v>78</v>
      </c>
      <c r="C31" t="s">
        <v>79</v>
      </c>
    </row>
    <row r="32" spans="2:3" x14ac:dyDescent="0.25">
      <c r="B32">
        <v>17600</v>
      </c>
      <c r="C32" t="s">
        <v>80</v>
      </c>
    </row>
    <row r="33" spans="1:4" x14ac:dyDescent="0.25">
      <c r="B33">
        <v>18000</v>
      </c>
      <c r="C33" t="s">
        <v>81</v>
      </c>
    </row>
    <row r="35" spans="1:4" ht="18.75" x14ac:dyDescent="0.3">
      <c r="A35" t="s">
        <v>44</v>
      </c>
      <c r="B35" s="18" t="s">
        <v>45</v>
      </c>
    </row>
    <row r="36" spans="1:4" x14ac:dyDescent="0.25">
      <c r="B36">
        <v>20000</v>
      </c>
      <c r="C36" t="s">
        <v>82</v>
      </c>
    </row>
    <row r="37" spans="1:4" x14ac:dyDescent="0.25">
      <c r="B37">
        <v>20500</v>
      </c>
      <c r="C37" t="s">
        <v>83</v>
      </c>
    </row>
    <row r="38" spans="1:4" x14ac:dyDescent="0.25">
      <c r="B38">
        <v>21000</v>
      </c>
      <c r="C38" t="s">
        <v>84</v>
      </c>
    </row>
    <row r="39" spans="1:4" x14ac:dyDescent="0.25">
      <c r="B39">
        <v>21050</v>
      </c>
      <c r="C39" t="s">
        <v>85</v>
      </c>
    </row>
    <row r="40" spans="1:4" x14ac:dyDescent="0.25">
      <c r="B40">
        <v>21060</v>
      </c>
      <c r="C40" t="s">
        <v>86</v>
      </c>
    </row>
    <row r="41" spans="1:4" x14ac:dyDescent="0.25">
      <c r="B41" t="s">
        <v>87</v>
      </c>
      <c r="C41" t="s">
        <v>88</v>
      </c>
    </row>
    <row r="42" spans="1:4" x14ac:dyDescent="0.25">
      <c r="B42">
        <v>25000</v>
      </c>
      <c r="C42" t="s">
        <v>89</v>
      </c>
    </row>
    <row r="43" spans="1:4" x14ac:dyDescent="0.25">
      <c r="B43">
        <v>25050</v>
      </c>
      <c r="C43" t="s">
        <v>90</v>
      </c>
    </row>
    <row r="44" spans="1:4" x14ac:dyDescent="0.25">
      <c r="B44" t="s">
        <v>91</v>
      </c>
      <c r="C44" t="s">
        <v>92</v>
      </c>
    </row>
    <row r="46" spans="1:4" ht="18.75" x14ac:dyDescent="0.3">
      <c r="A46" t="s">
        <v>47</v>
      </c>
      <c r="B46" s="18" t="s">
        <v>48</v>
      </c>
    </row>
    <row r="47" spans="1:4" x14ac:dyDescent="0.25">
      <c r="C47">
        <v>30000</v>
      </c>
      <c r="D47" t="s">
        <v>93</v>
      </c>
    </row>
    <row r="48" spans="1:4" x14ac:dyDescent="0.25">
      <c r="C48">
        <v>30500</v>
      </c>
      <c r="D48" t="s">
        <v>94</v>
      </c>
    </row>
    <row r="49" spans="1:9" x14ac:dyDescent="0.25">
      <c r="C49">
        <v>32000</v>
      </c>
      <c r="D49" t="s">
        <v>95</v>
      </c>
    </row>
    <row r="50" spans="1:9" x14ac:dyDescent="0.25">
      <c r="C50">
        <v>32500</v>
      </c>
      <c r="D50" t="s">
        <v>96</v>
      </c>
    </row>
    <row r="52" spans="1:9" ht="18.75" x14ac:dyDescent="0.3">
      <c r="A52" t="s">
        <v>50</v>
      </c>
      <c r="B52" s="18" t="s">
        <v>51</v>
      </c>
    </row>
    <row r="53" spans="1:9" x14ac:dyDescent="0.25">
      <c r="B53" t="s">
        <v>336</v>
      </c>
      <c r="H53" t="s">
        <v>97</v>
      </c>
      <c r="I53" t="s">
        <v>337</v>
      </c>
    </row>
    <row r="54" spans="1:9" x14ac:dyDescent="0.25">
      <c r="C54">
        <v>41000</v>
      </c>
      <c r="D54" t="s">
        <v>338</v>
      </c>
      <c r="H54" t="s">
        <v>98</v>
      </c>
      <c r="I54" t="s">
        <v>99</v>
      </c>
    </row>
    <row r="55" spans="1:9" x14ac:dyDescent="0.25">
      <c r="H55" t="s">
        <v>100</v>
      </c>
      <c r="I55" t="s">
        <v>101</v>
      </c>
    </row>
    <row r="56" spans="1:9" x14ac:dyDescent="0.25">
      <c r="B56" t="s">
        <v>105</v>
      </c>
      <c r="C56" s="1" t="s">
        <v>106</v>
      </c>
      <c r="H56" t="s">
        <v>102</v>
      </c>
      <c r="I56" t="s">
        <v>103</v>
      </c>
    </row>
    <row r="57" spans="1:9" x14ac:dyDescent="0.25">
      <c r="C57">
        <v>44001</v>
      </c>
      <c r="D57" t="s">
        <v>107</v>
      </c>
      <c r="H57" t="s">
        <v>104</v>
      </c>
      <c r="I57" t="s">
        <v>34</v>
      </c>
    </row>
    <row r="58" spans="1:9" x14ac:dyDescent="0.25">
      <c r="C58">
        <v>44002</v>
      </c>
      <c r="D58" t="s">
        <v>108</v>
      </c>
    </row>
    <row r="59" spans="1:9" x14ac:dyDescent="0.25">
      <c r="C59">
        <v>44003</v>
      </c>
      <c r="D59" t="s">
        <v>109</v>
      </c>
    </row>
    <row r="60" spans="1:9" x14ac:dyDescent="0.25">
      <c r="B60" t="s">
        <v>110</v>
      </c>
      <c r="C60" s="1" t="s">
        <v>111</v>
      </c>
    </row>
    <row r="61" spans="1:9" x14ac:dyDescent="0.25">
      <c r="C61">
        <v>45001</v>
      </c>
      <c r="D61" t="s">
        <v>112</v>
      </c>
    </row>
    <row r="62" spans="1:9" x14ac:dyDescent="0.25">
      <c r="C62">
        <v>45002</v>
      </c>
      <c r="D62" t="s">
        <v>113</v>
      </c>
    </row>
    <row r="63" spans="1:9" x14ac:dyDescent="0.25">
      <c r="C63">
        <v>45003</v>
      </c>
      <c r="D63" t="s">
        <v>114</v>
      </c>
    </row>
    <row r="64" spans="1:9" x14ac:dyDescent="0.25">
      <c r="B64" t="s">
        <v>115</v>
      </c>
      <c r="C64" s="1" t="s">
        <v>103</v>
      </c>
    </row>
    <row r="65" spans="1:12" x14ac:dyDescent="0.25">
      <c r="C65">
        <v>47001</v>
      </c>
      <c r="D65" t="s">
        <v>116</v>
      </c>
    </row>
    <row r="66" spans="1:12" x14ac:dyDescent="0.25">
      <c r="C66">
        <v>47002</v>
      </c>
      <c r="D66" t="s">
        <v>117</v>
      </c>
    </row>
    <row r="67" spans="1:12" x14ac:dyDescent="0.25">
      <c r="B67" t="s">
        <v>118</v>
      </c>
      <c r="C67" s="1" t="s">
        <v>34</v>
      </c>
    </row>
    <row r="68" spans="1:12" x14ac:dyDescent="0.25">
      <c r="C68">
        <v>49001</v>
      </c>
      <c r="D68" t="s">
        <v>119</v>
      </c>
    </row>
    <row r="69" spans="1:12" x14ac:dyDescent="0.25">
      <c r="C69">
        <v>49010</v>
      </c>
      <c r="D69" t="s">
        <v>120</v>
      </c>
    </row>
    <row r="70" spans="1:12" x14ac:dyDescent="0.25">
      <c r="C70">
        <v>49010</v>
      </c>
      <c r="D70" t="s">
        <v>121</v>
      </c>
    </row>
    <row r="71" spans="1:12" x14ac:dyDescent="0.25">
      <c r="C71">
        <v>49020</v>
      </c>
      <c r="D71" t="s">
        <v>122</v>
      </c>
    </row>
    <row r="73" spans="1:12" ht="18.75" x14ac:dyDescent="0.3">
      <c r="A73" t="s">
        <v>53</v>
      </c>
      <c r="B73" s="18" t="s">
        <v>54</v>
      </c>
    </row>
    <row r="74" spans="1:12" x14ac:dyDescent="0.25">
      <c r="B74" s="16" t="s">
        <v>123</v>
      </c>
      <c r="C74" s="21" t="s">
        <v>32</v>
      </c>
      <c r="J74" s="17" t="s">
        <v>124</v>
      </c>
      <c r="K74" s="17" t="s">
        <v>125</v>
      </c>
      <c r="L74" s="17"/>
    </row>
    <row r="75" spans="1:12" x14ac:dyDescent="0.25">
      <c r="C75" t="s">
        <v>126</v>
      </c>
      <c r="D75" s="1" t="s">
        <v>339</v>
      </c>
      <c r="J75" s="17" t="s">
        <v>127</v>
      </c>
      <c r="K75" s="17" t="s">
        <v>128</v>
      </c>
      <c r="L75" s="17"/>
    </row>
    <row r="76" spans="1:12" x14ac:dyDescent="0.25">
      <c r="D76">
        <v>51101</v>
      </c>
      <c r="E76" t="s">
        <v>129</v>
      </c>
      <c r="J76" s="17" t="s">
        <v>130</v>
      </c>
      <c r="K76" s="17" t="s">
        <v>340</v>
      </c>
      <c r="L76" s="17"/>
    </row>
    <row r="77" spans="1:12" x14ac:dyDescent="0.25">
      <c r="E77">
        <v>51101</v>
      </c>
      <c r="F77" s="19" t="s">
        <v>131</v>
      </c>
      <c r="G77" t="s">
        <v>132</v>
      </c>
      <c r="J77" s="17" t="s">
        <v>133</v>
      </c>
      <c r="K77" s="17" t="s">
        <v>33</v>
      </c>
      <c r="L77" s="17"/>
    </row>
    <row r="78" spans="1:12" x14ac:dyDescent="0.25">
      <c r="E78">
        <v>51101</v>
      </c>
      <c r="F78" s="19" t="s">
        <v>134</v>
      </c>
      <c r="G78" t="s">
        <v>135</v>
      </c>
      <c r="J78" s="17" t="s">
        <v>136</v>
      </c>
      <c r="K78" s="17" t="s">
        <v>137</v>
      </c>
      <c r="L78" s="17"/>
    </row>
    <row r="79" spans="1:12" x14ac:dyDescent="0.25">
      <c r="E79">
        <v>51101</v>
      </c>
      <c r="F79" s="19" t="s">
        <v>138</v>
      </c>
      <c r="G79" t="s">
        <v>139</v>
      </c>
      <c r="J79" s="17"/>
      <c r="K79" s="17"/>
      <c r="L79" s="17"/>
    </row>
    <row r="80" spans="1:12" x14ac:dyDescent="0.25">
      <c r="E80">
        <v>51101</v>
      </c>
      <c r="F80" s="19" t="s">
        <v>140</v>
      </c>
      <c r="G80" t="s">
        <v>141</v>
      </c>
      <c r="J80" s="17" t="s">
        <v>142</v>
      </c>
      <c r="K80" s="17" t="s">
        <v>143</v>
      </c>
      <c r="L80" s="17"/>
    </row>
    <row r="81" spans="3:12" x14ac:dyDescent="0.25">
      <c r="D81">
        <v>51105</v>
      </c>
      <c r="E81" t="s">
        <v>144</v>
      </c>
      <c r="J81" s="17" t="s">
        <v>145</v>
      </c>
      <c r="K81" s="17" t="s">
        <v>146</v>
      </c>
      <c r="L81" s="17"/>
    </row>
    <row r="82" spans="3:12" x14ac:dyDescent="0.25">
      <c r="E82">
        <v>51105</v>
      </c>
      <c r="F82" s="19" t="s">
        <v>131</v>
      </c>
      <c r="G82" t="s">
        <v>132</v>
      </c>
      <c r="J82" s="17" t="s">
        <v>147</v>
      </c>
      <c r="K82" s="17" t="s">
        <v>148</v>
      </c>
      <c r="L82" s="17"/>
    </row>
    <row r="83" spans="3:12" x14ac:dyDescent="0.25">
      <c r="E83">
        <v>51105</v>
      </c>
      <c r="F83" s="19" t="s">
        <v>134</v>
      </c>
      <c r="G83" t="s">
        <v>135</v>
      </c>
      <c r="J83" s="17" t="s">
        <v>149</v>
      </c>
      <c r="K83" s="17" t="s">
        <v>150</v>
      </c>
      <c r="L83" s="17"/>
    </row>
    <row r="84" spans="3:12" x14ac:dyDescent="0.25">
      <c r="E84">
        <v>51105</v>
      </c>
      <c r="F84" s="19" t="s">
        <v>138</v>
      </c>
      <c r="G84" t="s">
        <v>139</v>
      </c>
      <c r="J84" s="17" t="s">
        <v>151</v>
      </c>
      <c r="K84" s="17" t="s">
        <v>152</v>
      </c>
      <c r="L84" s="17"/>
    </row>
    <row r="85" spans="3:12" x14ac:dyDescent="0.25">
      <c r="E85">
        <v>51105</v>
      </c>
      <c r="F85" s="19" t="s">
        <v>140</v>
      </c>
      <c r="G85" t="s">
        <v>141</v>
      </c>
      <c r="J85" s="17" t="s">
        <v>153</v>
      </c>
      <c r="K85" s="17" t="s">
        <v>36</v>
      </c>
      <c r="L85" s="17"/>
    </row>
    <row r="86" spans="3:12" x14ac:dyDescent="0.25">
      <c r="C86" t="s">
        <v>154</v>
      </c>
      <c r="D86" t="s">
        <v>155</v>
      </c>
    </row>
    <row r="87" spans="3:12" x14ac:dyDescent="0.25">
      <c r="D87">
        <v>51110</v>
      </c>
      <c r="E87" t="s">
        <v>156</v>
      </c>
    </row>
    <row r="88" spans="3:12" x14ac:dyDescent="0.25">
      <c r="E88">
        <v>51110</v>
      </c>
      <c r="F88" s="19" t="s">
        <v>131</v>
      </c>
      <c r="G88" t="s">
        <v>132</v>
      </c>
    </row>
    <row r="89" spans="3:12" x14ac:dyDescent="0.25">
      <c r="E89">
        <v>51110</v>
      </c>
      <c r="F89" s="19" t="s">
        <v>134</v>
      </c>
      <c r="G89" t="s">
        <v>135</v>
      </c>
    </row>
    <row r="90" spans="3:12" x14ac:dyDescent="0.25">
      <c r="E90">
        <v>51110</v>
      </c>
      <c r="F90" s="19" t="s">
        <v>138</v>
      </c>
      <c r="G90" t="s">
        <v>139</v>
      </c>
    </row>
    <row r="91" spans="3:12" x14ac:dyDescent="0.25">
      <c r="E91">
        <v>51110</v>
      </c>
      <c r="F91" s="19" t="s">
        <v>140</v>
      </c>
      <c r="G91" t="s">
        <v>141</v>
      </c>
    </row>
    <row r="92" spans="3:12" x14ac:dyDescent="0.25">
      <c r="D92">
        <v>51120</v>
      </c>
      <c r="E92" t="s">
        <v>157</v>
      </c>
    </row>
    <row r="93" spans="3:12" x14ac:dyDescent="0.25">
      <c r="E93" s="19">
        <v>51120</v>
      </c>
      <c r="F93" s="19" t="s">
        <v>131</v>
      </c>
      <c r="G93" t="s">
        <v>132</v>
      </c>
    </row>
    <row r="94" spans="3:12" x14ac:dyDescent="0.25">
      <c r="E94" s="19">
        <v>51120</v>
      </c>
      <c r="F94" s="19" t="s">
        <v>134</v>
      </c>
      <c r="G94" t="s">
        <v>135</v>
      </c>
    </row>
    <row r="95" spans="3:12" x14ac:dyDescent="0.25">
      <c r="E95" s="19">
        <v>51120</v>
      </c>
      <c r="F95" s="19" t="s">
        <v>138</v>
      </c>
      <c r="G95" t="s">
        <v>139</v>
      </c>
    </row>
    <row r="96" spans="3:12" x14ac:dyDescent="0.25">
      <c r="E96" s="19">
        <v>51120</v>
      </c>
      <c r="F96" s="19" t="s">
        <v>140</v>
      </c>
      <c r="G96" t="s">
        <v>141</v>
      </c>
    </row>
    <row r="97" spans="3:7" x14ac:dyDescent="0.25">
      <c r="C97" t="s">
        <v>158</v>
      </c>
      <c r="D97" t="s">
        <v>159</v>
      </c>
    </row>
    <row r="98" spans="3:7" x14ac:dyDescent="0.25">
      <c r="D98">
        <v>51130</v>
      </c>
      <c r="E98" t="s">
        <v>160</v>
      </c>
    </row>
    <row r="99" spans="3:7" x14ac:dyDescent="0.25">
      <c r="E99">
        <v>51130</v>
      </c>
      <c r="F99" s="19" t="s">
        <v>131</v>
      </c>
      <c r="G99" t="s">
        <v>132</v>
      </c>
    </row>
    <row r="100" spans="3:7" x14ac:dyDescent="0.25">
      <c r="E100">
        <v>51130</v>
      </c>
      <c r="F100" s="19" t="s">
        <v>134</v>
      </c>
      <c r="G100" t="s">
        <v>135</v>
      </c>
    </row>
    <row r="101" spans="3:7" x14ac:dyDescent="0.25">
      <c r="E101">
        <v>51130</v>
      </c>
      <c r="F101" s="19" t="s">
        <v>138</v>
      </c>
      <c r="G101" t="s">
        <v>139</v>
      </c>
    </row>
    <row r="102" spans="3:7" x14ac:dyDescent="0.25">
      <c r="E102">
        <v>51130</v>
      </c>
      <c r="F102" s="19" t="s">
        <v>140</v>
      </c>
      <c r="G102" t="s">
        <v>141</v>
      </c>
    </row>
    <row r="103" spans="3:7" x14ac:dyDescent="0.25">
      <c r="D103">
        <v>51135</v>
      </c>
      <c r="E103" t="s">
        <v>161</v>
      </c>
      <c r="F103" s="19"/>
    </row>
    <row r="104" spans="3:7" x14ac:dyDescent="0.25">
      <c r="E104">
        <v>51135</v>
      </c>
      <c r="F104" s="19" t="s">
        <v>131</v>
      </c>
      <c r="G104" t="s">
        <v>132</v>
      </c>
    </row>
    <row r="105" spans="3:7" x14ac:dyDescent="0.25">
      <c r="E105">
        <v>51135</v>
      </c>
      <c r="F105" s="19" t="s">
        <v>134</v>
      </c>
      <c r="G105" t="s">
        <v>135</v>
      </c>
    </row>
    <row r="106" spans="3:7" x14ac:dyDescent="0.25">
      <c r="E106">
        <v>51135</v>
      </c>
      <c r="F106" s="19" t="s">
        <v>138</v>
      </c>
      <c r="G106" t="s">
        <v>139</v>
      </c>
    </row>
    <row r="107" spans="3:7" x14ac:dyDescent="0.25">
      <c r="E107">
        <v>51135</v>
      </c>
      <c r="F107" s="19" t="s">
        <v>140</v>
      </c>
      <c r="G107" t="s">
        <v>141</v>
      </c>
    </row>
    <row r="108" spans="3:7" x14ac:dyDescent="0.25">
      <c r="D108">
        <v>51140</v>
      </c>
      <c r="E108" t="s">
        <v>162</v>
      </c>
      <c r="F108" s="19"/>
    </row>
    <row r="109" spans="3:7" x14ac:dyDescent="0.25">
      <c r="E109">
        <v>51140</v>
      </c>
      <c r="F109" s="19" t="s">
        <v>131</v>
      </c>
      <c r="G109" t="s">
        <v>132</v>
      </c>
    </row>
    <row r="110" spans="3:7" x14ac:dyDescent="0.25">
      <c r="E110">
        <v>51140</v>
      </c>
      <c r="F110" s="19" t="s">
        <v>134</v>
      </c>
      <c r="G110" t="s">
        <v>135</v>
      </c>
    </row>
    <row r="111" spans="3:7" x14ac:dyDescent="0.25">
      <c r="E111">
        <v>51140</v>
      </c>
      <c r="F111" s="19" t="s">
        <v>138</v>
      </c>
      <c r="G111" t="s">
        <v>139</v>
      </c>
    </row>
    <row r="112" spans="3:7" x14ac:dyDescent="0.25">
      <c r="E112">
        <v>51140</v>
      </c>
      <c r="F112" s="19" t="s">
        <v>140</v>
      </c>
      <c r="G112" t="s">
        <v>141</v>
      </c>
    </row>
    <row r="113" spans="3:7" x14ac:dyDescent="0.25">
      <c r="C113" t="s">
        <v>163</v>
      </c>
      <c r="D113" t="s">
        <v>164</v>
      </c>
    </row>
    <row r="114" spans="3:7" x14ac:dyDescent="0.25">
      <c r="D114">
        <v>51150</v>
      </c>
      <c r="E114" t="s">
        <v>165</v>
      </c>
    </row>
    <row r="115" spans="3:7" x14ac:dyDescent="0.25">
      <c r="E115">
        <v>51150</v>
      </c>
      <c r="F115" s="19" t="s">
        <v>131</v>
      </c>
      <c r="G115" t="s">
        <v>132</v>
      </c>
    </row>
    <row r="116" spans="3:7" x14ac:dyDescent="0.25">
      <c r="E116">
        <v>51150</v>
      </c>
      <c r="F116" s="19" t="s">
        <v>134</v>
      </c>
      <c r="G116" t="s">
        <v>135</v>
      </c>
    </row>
    <row r="117" spans="3:7" x14ac:dyDescent="0.25">
      <c r="E117">
        <v>51150</v>
      </c>
      <c r="F117" s="19" t="s">
        <v>138</v>
      </c>
      <c r="G117" t="s">
        <v>139</v>
      </c>
    </row>
    <row r="118" spans="3:7" x14ac:dyDescent="0.25">
      <c r="E118">
        <v>51150</v>
      </c>
      <c r="F118" s="19" t="s">
        <v>140</v>
      </c>
      <c r="G118" t="s">
        <v>141</v>
      </c>
    </row>
    <row r="119" spans="3:7" x14ac:dyDescent="0.25">
      <c r="D119">
        <v>51155</v>
      </c>
      <c r="E119" t="s">
        <v>166</v>
      </c>
    </row>
    <row r="120" spans="3:7" x14ac:dyDescent="0.25">
      <c r="E120">
        <v>51155</v>
      </c>
      <c r="F120" s="19" t="s">
        <v>131</v>
      </c>
      <c r="G120" t="s">
        <v>132</v>
      </c>
    </row>
    <row r="121" spans="3:7" x14ac:dyDescent="0.25">
      <c r="E121">
        <v>51155</v>
      </c>
      <c r="F121" s="19" t="s">
        <v>134</v>
      </c>
      <c r="G121" t="s">
        <v>135</v>
      </c>
    </row>
    <row r="122" spans="3:7" x14ac:dyDescent="0.25">
      <c r="E122">
        <v>51155</v>
      </c>
      <c r="F122" s="19" t="s">
        <v>138</v>
      </c>
      <c r="G122" t="s">
        <v>139</v>
      </c>
    </row>
    <row r="123" spans="3:7" x14ac:dyDescent="0.25">
      <c r="E123">
        <v>51155</v>
      </c>
      <c r="F123" s="19" t="s">
        <v>140</v>
      </c>
      <c r="G123" t="s">
        <v>141</v>
      </c>
    </row>
    <row r="124" spans="3:7" x14ac:dyDescent="0.25">
      <c r="D124">
        <v>51160</v>
      </c>
      <c r="E124" t="s">
        <v>167</v>
      </c>
    </row>
    <row r="125" spans="3:7" x14ac:dyDescent="0.25">
      <c r="E125">
        <v>51160</v>
      </c>
      <c r="F125" s="19" t="s">
        <v>131</v>
      </c>
      <c r="G125" t="s">
        <v>132</v>
      </c>
    </row>
    <row r="126" spans="3:7" x14ac:dyDescent="0.25">
      <c r="E126">
        <v>51160</v>
      </c>
      <c r="F126" s="19" t="s">
        <v>134</v>
      </c>
      <c r="G126" t="s">
        <v>135</v>
      </c>
    </row>
    <row r="127" spans="3:7" x14ac:dyDescent="0.25">
      <c r="E127">
        <v>51160</v>
      </c>
      <c r="F127" s="19" t="s">
        <v>138</v>
      </c>
      <c r="G127" t="s">
        <v>139</v>
      </c>
    </row>
    <row r="128" spans="3:7" x14ac:dyDescent="0.25">
      <c r="E128">
        <v>51160</v>
      </c>
      <c r="F128" s="19" t="s">
        <v>140</v>
      </c>
      <c r="G128" t="s">
        <v>141</v>
      </c>
    </row>
    <row r="129" spans="3:7" x14ac:dyDescent="0.25">
      <c r="D129">
        <v>51165</v>
      </c>
      <c r="E129" t="s">
        <v>168</v>
      </c>
    </row>
    <row r="130" spans="3:7" x14ac:dyDescent="0.25">
      <c r="E130">
        <v>51165</v>
      </c>
      <c r="F130" s="19" t="s">
        <v>131</v>
      </c>
      <c r="G130" t="s">
        <v>132</v>
      </c>
    </row>
    <row r="131" spans="3:7" x14ac:dyDescent="0.25">
      <c r="E131">
        <v>51165</v>
      </c>
      <c r="F131" s="19" t="s">
        <v>134</v>
      </c>
      <c r="G131" t="s">
        <v>135</v>
      </c>
    </row>
    <row r="132" spans="3:7" x14ac:dyDescent="0.25">
      <c r="E132">
        <v>51165</v>
      </c>
      <c r="F132" s="19" t="s">
        <v>138</v>
      </c>
      <c r="G132" t="s">
        <v>139</v>
      </c>
    </row>
    <row r="133" spans="3:7" x14ac:dyDescent="0.25">
      <c r="E133">
        <v>51165</v>
      </c>
      <c r="F133" s="19" t="s">
        <v>140</v>
      </c>
      <c r="G133" t="s">
        <v>141</v>
      </c>
    </row>
    <row r="134" spans="3:7" x14ac:dyDescent="0.25">
      <c r="C134" t="s">
        <v>271</v>
      </c>
      <c r="D134" s="1" t="s">
        <v>341</v>
      </c>
    </row>
    <row r="135" spans="3:7" x14ac:dyDescent="0.25">
      <c r="D135">
        <v>51201</v>
      </c>
      <c r="E135" t="s">
        <v>129</v>
      </c>
    </row>
    <row r="136" spans="3:7" x14ac:dyDescent="0.25">
      <c r="E136">
        <v>51201</v>
      </c>
      <c r="F136" s="19" t="s">
        <v>169</v>
      </c>
      <c r="G136" t="s">
        <v>170</v>
      </c>
    </row>
    <row r="137" spans="3:7" x14ac:dyDescent="0.25">
      <c r="E137">
        <v>51201</v>
      </c>
      <c r="F137" s="19" t="s">
        <v>171</v>
      </c>
      <c r="G137" t="s">
        <v>172</v>
      </c>
    </row>
    <row r="138" spans="3:7" x14ac:dyDescent="0.25">
      <c r="E138">
        <v>51201</v>
      </c>
      <c r="F138" s="19" t="s">
        <v>173</v>
      </c>
      <c r="G138" t="s">
        <v>174</v>
      </c>
    </row>
    <row r="139" spans="3:7" x14ac:dyDescent="0.25">
      <c r="E139">
        <v>51201</v>
      </c>
      <c r="F139" s="19" t="s">
        <v>175</v>
      </c>
      <c r="G139" t="s">
        <v>176</v>
      </c>
    </row>
    <row r="140" spans="3:7" x14ac:dyDescent="0.25">
      <c r="D140">
        <v>51205</v>
      </c>
      <c r="E140" t="s">
        <v>144</v>
      </c>
    </row>
    <row r="141" spans="3:7" x14ac:dyDescent="0.25">
      <c r="E141">
        <v>51205</v>
      </c>
      <c r="F141" s="19" t="s">
        <v>169</v>
      </c>
      <c r="G141" t="s">
        <v>170</v>
      </c>
    </row>
    <row r="142" spans="3:7" x14ac:dyDescent="0.25">
      <c r="E142">
        <v>51205</v>
      </c>
      <c r="F142" s="19" t="s">
        <v>171</v>
      </c>
      <c r="G142" t="s">
        <v>172</v>
      </c>
    </row>
    <row r="143" spans="3:7" x14ac:dyDescent="0.25">
      <c r="E143">
        <v>51205</v>
      </c>
      <c r="F143" s="19" t="s">
        <v>173</v>
      </c>
      <c r="G143" t="s">
        <v>174</v>
      </c>
    </row>
    <row r="144" spans="3:7" x14ac:dyDescent="0.25">
      <c r="E144">
        <v>51205</v>
      </c>
      <c r="F144" s="19" t="s">
        <v>175</v>
      </c>
      <c r="G144" t="s">
        <v>176</v>
      </c>
    </row>
    <row r="145" spans="4:7" x14ac:dyDescent="0.25">
      <c r="D145" t="s">
        <v>177</v>
      </c>
      <c r="E145" t="s">
        <v>155</v>
      </c>
    </row>
    <row r="146" spans="4:7" x14ac:dyDescent="0.25">
      <c r="D146">
        <v>51210</v>
      </c>
      <c r="E146" t="s">
        <v>156</v>
      </c>
    </row>
    <row r="147" spans="4:7" x14ac:dyDescent="0.25">
      <c r="E147">
        <v>51210</v>
      </c>
      <c r="F147" s="19" t="s">
        <v>169</v>
      </c>
      <c r="G147" t="s">
        <v>170</v>
      </c>
    </row>
    <row r="148" spans="4:7" x14ac:dyDescent="0.25">
      <c r="E148">
        <v>51210</v>
      </c>
      <c r="F148" s="19" t="s">
        <v>171</v>
      </c>
      <c r="G148" t="s">
        <v>172</v>
      </c>
    </row>
    <row r="149" spans="4:7" x14ac:dyDescent="0.25">
      <c r="E149">
        <v>51210</v>
      </c>
      <c r="F149" s="19" t="s">
        <v>173</v>
      </c>
      <c r="G149" t="s">
        <v>174</v>
      </c>
    </row>
    <row r="150" spans="4:7" x14ac:dyDescent="0.25">
      <c r="E150">
        <v>51210</v>
      </c>
      <c r="F150" s="19" t="s">
        <v>175</v>
      </c>
      <c r="G150" t="s">
        <v>176</v>
      </c>
    </row>
    <row r="151" spans="4:7" x14ac:dyDescent="0.25">
      <c r="D151">
        <v>51220</v>
      </c>
      <c r="E151" t="s">
        <v>157</v>
      </c>
    </row>
    <row r="152" spans="4:7" x14ac:dyDescent="0.25">
      <c r="E152" s="19">
        <v>51220</v>
      </c>
      <c r="F152" s="19" t="s">
        <v>169</v>
      </c>
      <c r="G152" t="s">
        <v>170</v>
      </c>
    </row>
    <row r="153" spans="4:7" x14ac:dyDescent="0.25">
      <c r="E153" s="19">
        <v>51220</v>
      </c>
      <c r="F153" s="19" t="s">
        <v>171</v>
      </c>
      <c r="G153" t="s">
        <v>172</v>
      </c>
    </row>
    <row r="154" spans="4:7" x14ac:dyDescent="0.25">
      <c r="E154" s="19">
        <v>51220</v>
      </c>
      <c r="F154" s="19" t="s">
        <v>173</v>
      </c>
      <c r="G154" t="s">
        <v>174</v>
      </c>
    </row>
    <row r="155" spans="4:7" x14ac:dyDescent="0.25">
      <c r="E155" s="19">
        <v>51220</v>
      </c>
      <c r="F155" s="19" t="s">
        <v>175</v>
      </c>
      <c r="G155" t="s">
        <v>176</v>
      </c>
    </row>
    <row r="156" spans="4:7" x14ac:dyDescent="0.25">
      <c r="D156" t="s">
        <v>178</v>
      </c>
      <c r="E156" t="s">
        <v>159</v>
      </c>
    </row>
    <row r="157" spans="4:7" x14ac:dyDescent="0.25">
      <c r="D157">
        <v>51230</v>
      </c>
      <c r="E157" t="s">
        <v>160</v>
      </c>
    </row>
    <row r="158" spans="4:7" x14ac:dyDescent="0.25">
      <c r="E158">
        <v>51230</v>
      </c>
      <c r="F158" s="19" t="s">
        <v>169</v>
      </c>
      <c r="G158" t="s">
        <v>170</v>
      </c>
    </row>
    <row r="159" spans="4:7" x14ac:dyDescent="0.25">
      <c r="E159">
        <v>51230</v>
      </c>
      <c r="F159" s="19" t="s">
        <v>171</v>
      </c>
      <c r="G159" t="s">
        <v>172</v>
      </c>
    </row>
    <row r="160" spans="4:7" x14ac:dyDescent="0.25">
      <c r="E160">
        <v>51230</v>
      </c>
      <c r="F160" s="19" t="s">
        <v>173</v>
      </c>
      <c r="G160" t="s">
        <v>174</v>
      </c>
    </row>
    <row r="161" spans="4:7" x14ac:dyDescent="0.25">
      <c r="E161">
        <v>51230</v>
      </c>
      <c r="F161" s="19" t="s">
        <v>175</v>
      </c>
      <c r="G161" t="s">
        <v>176</v>
      </c>
    </row>
    <row r="162" spans="4:7" x14ac:dyDescent="0.25">
      <c r="D162">
        <v>51235</v>
      </c>
      <c r="E162" t="s">
        <v>161</v>
      </c>
      <c r="F162" s="19"/>
    </row>
    <row r="163" spans="4:7" x14ac:dyDescent="0.25">
      <c r="E163">
        <v>51235</v>
      </c>
      <c r="F163" s="19" t="s">
        <v>169</v>
      </c>
      <c r="G163" t="s">
        <v>170</v>
      </c>
    </row>
    <row r="164" spans="4:7" x14ac:dyDescent="0.25">
      <c r="E164">
        <v>51235</v>
      </c>
      <c r="F164" s="19" t="s">
        <v>171</v>
      </c>
      <c r="G164" t="s">
        <v>172</v>
      </c>
    </row>
    <row r="165" spans="4:7" x14ac:dyDescent="0.25">
      <c r="E165">
        <v>51235</v>
      </c>
      <c r="F165" s="19" t="s">
        <v>173</v>
      </c>
      <c r="G165" t="s">
        <v>174</v>
      </c>
    </row>
    <row r="166" spans="4:7" x14ac:dyDescent="0.25">
      <c r="E166">
        <v>51235</v>
      </c>
      <c r="F166" s="19" t="s">
        <v>175</v>
      </c>
      <c r="G166" t="s">
        <v>176</v>
      </c>
    </row>
    <row r="167" spans="4:7" x14ac:dyDescent="0.25">
      <c r="D167">
        <v>51240</v>
      </c>
      <c r="E167" t="s">
        <v>162</v>
      </c>
      <c r="F167" s="19"/>
    </row>
    <row r="168" spans="4:7" x14ac:dyDescent="0.25">
      <c r="E168">
        <v>51240</v>
      </c>
      <c r="F168" s="19" t="s">
        <v>169</v>
      </c>
      <c r="G168" t="s">
        <v>170</v>
      </c>
    </row>
    <row r="169" spans="4:7" x14ac:dyDescent="0.25">
      <c r="E169">
        <v>51240</v>
      </c>
      <c r="F169" s="19" t="s">
        <v>171</v>
      </c>
      <c r="G169" t="s">
        <v>172</v>
      </c>
    </row>
    <row r="170" spans="4:7" x14ac:dyDescent="0.25">
      <c r="E170">
        <v>51240</v>
      </c>
      <c r="F170" s="19" t="s">
        <v>173</v>
      </c>
      <c r="G170" t="s">
        <v>174</v>
      </c>
    </row>
    <row r="171" spans="4:7" x14ac:dyDescent="0.25">
      <c r="E171">
        <v>51240</v>
      </c>
      <c r="F171" s="19" t="s">
        <v>175</v>
      </c>
      <c r="G171" t="s">
        <v>176</v>
      </c>
    </row>
    <row r="172" spans="4:7" x14ac:dyDescent="0.25">
      <c r="D172" t="s">
        <v>179</v>
      </c>
      <c r="E172" t="s">
        <v>164</v>
      </c>
    </row>
    <row r="173" spans="4:7" x14ac:dyDescent="0.25">
      <c r="D173">
        <v>51250</v>
      </c>
      <c r="E173" t="s">
        <v>165</v>
      </c>
    </row>
    <row r="174" spans="4:7" x14ac:dyDescent="0.25">
      <c r="E174">
        <v>51250</v>
      </c>
      <c r="F174" s="19" t="s">
        <v>169</v>
      </c>
      <c r="G174" t="s">
        <v>170</v>
      </c>
    </row>
    <row r="175" spans="4:7" x14ac:dyDescent="0.25">
      <c r="E175">
        <v>51250</v>
      </c>
      <c r="F175" s="19" t="s">
        <v>171</v>
      </c>
      <c r="G175" t="s">
        <v>172</v>
      </c>
    </row>
    <row r="176" spans="4:7" x14ac:dyDescent="0.25">
      <c r="E176">
        <v>51250</v>
      </c>
      <c r="F176" s="19" t="s">
        <v>173</v>
      </c>
      <c r="G176" t="s">
        <v>174</v>
      </c>
    </row>
    <row r="177" spans="4:7" x14ac:dyDescent="0.25">
      <c r="E177">
        <v>51250</v>
      </c>
      <c r="F177" s="19" t="s">
        <v>175</v>
      </c>
      <c r="G177" t="s">
        <v>176</v>
      </c>
    </row>
    <row r="178" spans="4:7" x14ac:dyDescent="0.25">
      <c r="D178">
        <v>51255</v>
      </c>
      <c r="E178" t="s">
        <v>166</v>
      </c>
    </row>
    <row r="179" spans="4:7" x14ac:dyDescent="0.25">
      <c r="E179">
        <v>51255</v>
      </c>
      <c r="F179" s="19" t="s">
        <v>169</v>
      </c>
      <c r="G179" t="s">
        <v>170</v>
      </c>
    </row>
    <row r="180" spans="4:7" x14ac:dyDescent="0.25">
      <c r="E180">
        <v>51255</v>
      </c>
      <c r="F180" s="19" t="s">
        <v>171</v>
      </c>
      <c r="G180" t="s">
        <v>172</v>
      </c>
    </row>
    <row r="181" spans="4:7" x14ac:dyDescent="0.25">
      <c r="E181">
        <v>51255</v>
      </c>
      <c r="F181" s="19" t="s">
        <v>173</v>
      </c>
      <c r="G181" t="s">
        <v>174</v>
      </c>
    </row>
    <row r="182" spans="4:7" x14ac:dyDescent="0.25">
      <c r="E182">
        <v>51255</v>
      </c>
      <c r="F182" s="19" t="s">
        <v>175</v>
      </c>
      <c r="G182" t="s">
        <v>176</v>
      </c>
    </row>
    <row r="183" spans="4:7" x14ac:dyDescent="0.25">
      <c r="D183">
        <v>51260</v>
      </c>
      <c r="E183" t="s">
        <v>167</v>
      </c>
    </row>
    <row r="184" spans="4:7" x14ac:dyDescent="0.25">
      <c r="E184">
        <v>51260</v>
      </c>
      <c r="F184" s="19" t="s">
        <v>169</v>
      </c>
      <c r="G184" t="s">
        <v>170</v>
      </c>
    </row>
    <row r="185" spans="4:7" x14ac:dyDescent="0.25">
      <c r="E185">
        <v>51260</v>
      </c>
      <c r="F185" s="19" t="s">
        <v>171</v>
      </c>
      <c r="G185" t="s">
        <v>172</v>
      </c>
    </row>
    <row r="186" spans="4:7" x14ac:dyDescent="0.25">
      <c r="E186">
        <v>51260</v>
      </c>
      <c r="F186" s="19" t="s">
        <v>173</v>
      </c>
      <c r="G186" t="s">
        <v>174</v>
      </c>
    </row>
    <row r="187" spans="4:7" x14ac:dyDescent="0.25">
      <c r="E187">
        <v>51260</v>
      </c>
      <c r="F187" s="19" t="s">
        <v>175</v>
      </c>
      <c r="G187" t="s">
        <v>176</v>
      </c>
    </row>
    <row r="188" spans="4:7" x14ac:dyDescent="0.25">
      <c r="D188">
        <v>51265</v>
      </c>
      <c r="E188" t="s">
        <v>168</v>
      </c>
    </row>
    <row r="189" spans="4:7" x14ac:dyDescent="0.25">
      <c r="E189">
        <v>51265</v>
      </c>
      <c r="F189" s="19" t="s">
        <v>169</v>
      </c>
      <c r="G189" t="s">
        <v>170</v>
      </c>
    </row>
    <row r="190" spans="4:7" x14ac:dyDescent="0.25">
      <c r="E190">
        <v>51265</v>
      </c>
      <c r="F190" s="19" t="s">
        <v>171</v>
      </c>
      <c r="G190" t="s">
        <v>172</v>
      </c>
    </row>
    <row r="191" spans="4:7" x14ac:dyDescent="0.25">
      <c r="E191">
        <v>51265</v>
      </c>
      <c r="F191" s="19" t="s">
        <v>173</v>
      </c>
      <c r="G191" t="s">
        <v>174</v>
      </c>
    </row>
    <row r="192" spans="4:7" x14ac:dyDescent="0.25">
      <c r="E192">
        <v>51265</v>
      </c>
      <c r="F192" s="19" t="s">
        <v>175</v>
      </c>
      <c r="G192" t="s">
        <v>176</v>
      </c>
    </row>
    <row r="194" spans="2:6" x14ac:dyDescent="0.25">
      <c r="B194" s="16" t="s">
        <v>180</v>
      </c>
      <c r="C194" s="21" t="s">
        <v>342</v>
      </c>
      <c r="D194" s="16"/>
      <c r="E194" s="16"/>
      <c r="F194" s="16"/>
    </row>
    <row r="195" spans="2:6" x14ac:dyDescent="0.25">
      <c r="C195" t="s">
        <v>181</v>
      </c>
      <c r="D195" s="1" t="s">
        <v>343</v>
      </c>
    </row>
    <row r="196" spans="2:6" x14ac:dyDescent="0.25">
      <c r="D196">
        <v>52101</v>
      </c>
      <c r="E196" t="s">
        <v>182</v>
      </c>
    </row>
    <row r="197" spans="2:6" x14ac:dyDescent="0.25">
      <c r="D197">
        <v>52102</v>
      </c>
      <c r="E197" t="s">
        <v>183</v>
      </c>
    </row>
    <row r="198" spans="2:6" x14ac:dyDescent="0.25">
      <c r="D198">
        <v>52103</v>
      </c>
      <c r="E198" t="s">
        <v>184</v>
      </c>
    </row>
    <row r="199" spans="2:6" x14ac:dyDescent="0.25">
      <c r="D199">
        <v>52104</v>
      </c>
      <c r="E199" t="s">
        <v>139</v>
      </c>
    </row>
    <row r="200" spans="2:6" x14ac:dyDescent="0.25">
      <c r="D200">
        <v>52105</v>
      </c>
      <c r="E200" t="s">
        <v>73</v>
      </c>
    </row>
    <row r="201" spans="2:6" x14ac:dyDescent="0.25">
      <c r="D201">
        <v>52109</v>
      </c>
      <c r="E201" t="s">
        <v>34</v>
      </c>
    </row>
    <row r="203" spans="2:6" x14ac:dyDescent="0.25">
      <c r="C203" t="s">
        <v>185</v>
      </c>
      <c r="D203" s="1" t="s">
        <v>186</v>
      </c>
    </row>
    <row r="204" spans="2:6" x14ac:dyDescent="0.25">
      <c r="C204" t="s">
        <v>187</v>
      </c>
      <c r="D204" s="1" t="s">
        <v>188</v>
      </c>
    </row>
    <row r="205" spans="2:6" x14ac:dyDescent="0.25">
      <c r="C205" t="s">
        <v>189</v>
      </c>
      <c r="D205" s="1" t="s">
        <v>190</v>
      </c>
    </row>
    <row r="206" spans="2:6" x14ac:dyDescent="0.25">
      <c r="C206" t="s">
        <v>191</v>
      </c>
      <c r="D206" s="1" t="s">
        <v>34</v>
      </c>
    </row>
    <row r="208" spans="2:6" x14ac:dyDescent="0.25">
      <c r="B208" s="16" t="s">
        <v>192</v>
      </c>
      <c r="C208" s="21" t="s">
        <v>35</v>
      </c>
      <c r="D208" s="16"/>
    </row>
    <row r="209" spans="3:7" x14ac:dyDescent="0.25">
      <c r="C209" t="s">
        <v>193</v>
      </c>
      <c r="D209" s="1" t="s">
        <v>194</v>
      </c>
    </row>
    <row r="210" spans="3:7" x14ac:dyDescent="0.25">
      <c r="D210">
        <v>53101</v>
      </c>
      <c r="E210" t="s">
        <v>195</v>
      </c>
    </row>
    <row r="211" spans="3:7" x14ac:dyDescent="0.25">
      <c r="D211">
        <v>53102</v>
      </c>
      <c r="E211" t="s">
        <v>196</v>
      </c>
    </row>
    <row r="212" spans="3:7" x14ac:dyDescent="0.25">
      <c r="D212">
        <v>53103</v>
      </c>
      <c r="E212" t="s">
        <v>197</v>
      </c>
    </row>
    <row r="213" spans="3:7" x14ac:dyDescent="0.25">
      <c r="D213">
        <v>53104</v>
      </c>
      <c r="E213" t="s">
        <v>198</v>
      </c>
    </row>
    <row r="215" spans="3:7" x14ac:dyDescent="0.25">
      <c r="C215" t="s">
        <v>199</v>
      </c>
      <c r="D215" s="1" t="s">
        <v>200</v>
      </c>
    </row>
    <row r="216" spans="3:7" x14ac:dyDescent="0.25">
      <c r="D216">
        <v>53201</v>
      </c>
      <c r="E216" t="s">
        <v>201</v>
      </c>
    </row>
    <row r="217" spans="3:7" x14ac:dyDescent="0.25">
      <c r="E217">
        <v>53201</v>
      </c>
      <c r="F217" s="19" t="s">
        <v>202</v>
      </c>
      <c r="G217" t="s">
        <v>203</v>
      </c>
    </row>
    <row r="218" spans="3:7" x14ac:dyDescent="0.25">
      <c r="E218">
        <v>53201</v>
      </c>
      <c r="F218" s="19" t="s">
        <v>204</v>
      </c>
      <c r="G218" t="s">
        <v>205</v>
      </c>
    </row>
    <row r="219" spans="3:7" x14ac:dyDescent="0.25">
      <c r="E219">
        <v>53201</v>
      </c>
      <c r="F219" s="19" t="s">
        <v>206</v>
      </c>
      <c r="G219" t="s">
        <v>207</v>
      </c>
    </row>
    <row r="220" spans="3:7" x14ac:dyDescent="0.25">
      <c r="E220">
        <v>53201</v>
      </c>
      <c r="F220" s="19" t="s">
        <v>208</v>
      </c>
      <c r="G220" t="s">
        <v>209</v>
      </c>
    </row>
    <row r="221" spans="3:7" x14ac:dyDescent="0.25">
      <c r="E221">
        <v>53201</v>
      </c>
      <c r="F221" s="19" t="s">
        <v>210</v>
      </c>
      <c r="G221" t="s">
        <v>211</v>
      </c>
    </row>
    <row r="222" spans="3:7" x14ac:dyDescent="0.25">
      <c r="D222">
        <v>53202</v>
      </c>
      <c r="E222" t="s">
        <v>212</v>
      </c>
    </row>
    <row r="223" spans="3:7" x14ac:dyDescent="0.25">
      <c r="D223">
        <v>53203</v>
      </c>
      <c r="E223" t="s">
        <v>213</v>
      </c>
    </row>
    <row r="224" spans="3:7" x14ac:dyDescent="0.25">
      <c r="D224">
        <v>53204</v>
      </c>
      <c r="E224" t="s">
        <v>214</v>
      </c>
    </row>
    <row r="225" spans="2:5" x14ac:dyDescent="0.25">
      <c r="D225">
        <v>53209</v>
      </c>
      <c r="E225" t="s">
        <v>34</v>
      </c>
    </row>
    <row r="227" spans="2:5" x14ac:dyDescent="0.25">
      <c r="C227" t="s">
        <v>215</v>
      </c>
      <c r="D227" s="1" t="s">
        <v>216</v>
      </c>
    </row>
    <row r="229" spans="2:5" x14ac:dyDescent="0.25">
      <c r="C229" t="s">
        <v>217</v>
      </c>
      <c r="D229" s="1" t="s">
        <v>34</v>
      </c>
    </row>
    <row r="230" spans="2:5" x14ac:dyDescent="0.25">
      <c r="D230">
        <v>53401</v>
      </c>
      <c r="E230" t="s">
        <v>218</v>
      </c>
    </row>
    <row r="231" spans="2:5" x14ac:dyDescent="0.25">
      <c r="D231">
        <v>53402</v>
      </c>
      <c r="E231" t="s">
        <v>219</v>
      </c>
    </row>
    <row r="232" spans="2:5" x14ac:dyDescent="0.25">
      <c r="D232">
        <v>53403</v>
      </c>
      <c r="E232" t="s">
        <v>220</v>
      </c>
    </row>
    <row r="233" spans="2:5" x14ac:dyDescent="0.25">
      <c r="D233">
        <v>53404</v>
      </c>
      <c r="E233" t="s">
        <v>351</v>
      </c>
    </row>
    <row r="234" spans="2:5" x14ac:dyDescent="0.25">
      <c r="D234">
        <v>53405</v>
      </c>
      <c r="E234" t="s">
        <v>352</v>
      </c>
    </row>
    <row r="235" spans="2:5" x14ac:dyDescent="0.25">
      <c r="D235">
        <v>53406</v>
      </c>
      <c r="E235" t="s">
        <v>367</v>
      </c>
    </row>
    <row r="237" spans="2:5" x14ac:dyDescent="0.25">
      <c r="B237" s="16" t="s">
        <v>221</v>
      </c>
      <c r="C237" s="21" t="s">
        <v>222</v>
      </c>
      <c r="D237" s="16"/>
    </row>
    <row r="238" spans="2:5" x14ac:dyDescent="0.25">
      <c r="C238" t="s">
        <v>223</v>
      </c>
      <c r="D238" s="1" t="s">
        <v>224</v>
      </c>
    </row>
    <row r="239" spans="2:5" x14ac:dyDescent="0.25">
      <c r="D239">
        <v>54101</v>
      </c>
      <c r="E239" t="s">
        <v>225</v>
      </c>
    </row>
    <row r="240" spans="2:5" x14ac:dyDescent="0.25">
      <c r="D240">
        <v>54102</v>
      </c>
      <c r="E240" t="s">
        <v>226</v>
      </c>
    </row>
    <row r="241" spans="2:5" x14ac:dyDescent="0.25">
      <c r="D241">
        <v>54103</v>
      </c>
      <c r="E241" t="s">
        <v>227</v>
      </c>
    </row>
    <row r="243" spans="2:5" x14ac:dyDescent="0.25">
      <c r="C243" t="s">
        <v>228</v>
      </c>
      <c r="D243" s="1" t="s">
        <v>229</v>
      </c>
    </row>
    <row r="244" spans="2:5" x14ac:dyDescent="0.25">
      <c r="D244">
        <v>54201</v>
      </c>
      <c r="E244" t="s">
        <v>225</v>
      </c>
    </row>
    <row r="245" spans="2:5" x14ac:dyDescent="0.25">
      <c r="D245">
        <v>54202</v>
      </c>
      <c r="E245" t="s">
        <v>226</v>
      </c>
    </row>
    <row r="246" spans="2:5" x14ac:dyDescent="0.25">
      <c r="D246">
        <v>54203</v>
      </c>
      <c r="E246" t="s">
        <v>227</v>
      </c>
    </row>
    <row r="248" spans="2:5" x14ac:dyDescent="0.25">
      <c r="C248" t="s">
        <v>230</v>
      </c>
      <c r="D248" s="1" t="s">
        <v>231</v>
      </c>
    </row>
    <row r="250" spans="2:5" x14ac:dyDescent="0.25">
      <c r="B250" s="16" t="s">
        <v>232</v>
      </c>
      <c r="C250" s="21" t="s">
        <v>233</v>
      </c>
    </row>
    <row r="251" spans="2:5" x14ac:dyDescent="0.25">
      <c r="C251">
        <v>55010</v>
      </c>
      <c r="D251" t="s">
        <v>234</v>
      </c>
    </row>
    <row r="252" spans="2:5" x14ac:dyDescent="0.25">
      <c r="C252">
        <v>55020</v>
      </c>
      <c r="D252" t="s">
        <v>235</v>
      </c>
    </row>
    <row r="254" spans="2:5" x14ac:dyDescent="0.25">
      <c r="B254" s="16" t="s">
        <v>236</v>
      </c>
      <c r="C254" s="21" t="s">
        <v>335</v>
      </c>
      <c r="D254" s="16"/>
    </row>
    <row r="255" spans="2:5" x14ac:dyDescent="0.25">
      <c r="B255" s="26"/>
      <c r="C255" s="27">
        <v>56010</v>
      </c>
      <c r="D255" s="26" t="s">
        <v>353</v>
      </c>
    </row>
    <row r="256" spans="2:5" x14ac:dyDescent="0.25">
      <c r="B256" s="26"/>
      <c r="C256" s="27">
        <v>56020</v>
      </c>
      <c r="D256" s="26" t="s">
        <v>354</v>
      </c>
    </row>
    <row r="257" spans="1:4" x14ac:dyDescent="0.25">
      <c r="B257" s="26"/>
      <c r="C257" s="27">
        <v>56030</v>
      </c>
      <c r="D257" s="26" t="s">
        <v>77</v>
      </c>
    </row>
    <row r="258" spans="1:4" x14ac:dyDescent="0.25">
      <c r="B258" s="26"/>
      <c r="C258" s="27">
        <v>56040</v>
      </c>
      <c r="D258" s="26" t="s">
        <v>355</v>
      </c>
    </row>
    <row r="260" spans="1:4" x14ac:dyDescent="0.25">
      <c r="B260" s="16" t="s">
        <v>237</v>
      </c>
      <c r="C260" s="21" t="s">
        <v>36</v>
      </c>
    </row>
    <row r="261" spans="1:4" x14ac:dyDescent="0.25">
      <c r="C261">
        <v>57010</v>
      </c>
      <c r="D261" t="s">
        <v>238</v>
      </c>
    </row>
    <row r="262" spans="1:4" x14ac:dyDescent="0.25">
      <c r="C262">
        <v>57020</v>
      </c>
      <c r="D262" t="s">
        <v>239</v>
      </c>
    </row>
    <row r="263" spans="1:4" x14ac:dyDescent="0.25">
      <c r="C263">
        <v>57030</v>
      </c>
      <c r="D263" t="s">
        <v>240</v>
      </c>
    </row>
    <row r="265" spans="1:4" ht="18.75" x14ac:dyDescent="0.3">
      <c r="A265" t="s">
        <v>56</v>
      </c>
      <c r="B265" s="18" t="s">
        <v>57</v>
      </c>
    </row>
    <row r="266" spans="1:4" x14ac:dyDescent="0.25">
      <c r="B266" t="s">
        <v>241</v>
      </c>
      <c r="C266" s="1" t="s">
        <v>242</v>
      </c>
    </row>
    <row r="267" spans="1:4" x14ac:dyDescent="0.25">
      <c r="C267">
        <v>61010</v>
      </c>
      <c r="D267" t="s">
        <v>243</v>
      </c>
    </row>
    <row r="268" spans="1:4" x14ac:dyDescent="0.25">
      <c r="C268">
        <v>61020</v>
      </c>
      <c r="D268" t="s">
        <v>244</v>
      </c>
    </row>
    <row r="269" spans="1:4" x14ac:dyDescent="0.25">
      <c r="C269">
        <v>61030</v>
      </c>
      <c r="D269" t="s">
        <v>245</v>
      </c>
    </row>
    <row r="271" spans="1:4" x14ac:dyDescent="0.25">
      <c r="B271" t="s">
        <v>246</v>
      </c>
      <c r="C271" s="1" t="s">
        <v>247</v>
      </c>
    </row>
    <row r="272" spans="1:4" x14ac:dyDescent="0.25">
      <c r="C272">
        <v>62010</v>
      </c>
      <c r="D272" t="s">
        <v>248</v>
      </c>
    </row>
    <row r="273" spans="1:11" x14ac:dyDescent="0.25">
      <c r="C273">
        <v>62020</v>
      </c>
      <c r="D273" t="s">
        <v>34</v>
      </c>
    </row>
    <row r="276" spans="1:11" x14ac:dyDescent="0.25">
      <c r="A276" s="1" t="s">
        <v>249</v>
      </c>
      <c r="B276" s="1"/>
      <c r="C276" s="1"/>
    </row>
    <row r="277" spans="1:11" x14ac:dyDescent="0.25">
      <c r="A277" s="19" t="s">
        <v>250</v>
      </c>
      <c r="B277" s="1" t="s">
        <v>251</v>
      </c>
      <c r="G277" s="17" t="s">
        <v>252</v>
      </c>
      <c r="H277" s="17" t="s">
        <v>251</v>
      </c>
      <c r="I277" s="17"/>
    </row>
    <row r="278" spans="1:11" x14ac:dyDescent="0.25">
      <c r="B278" s="19" t="s">
        <v>131</v>
      </c>
      <c r="C278" t="s">
        <v>132</v>
      </c>
      <c r="G278" s="17" t="s">
        <v>253</v>
      </c>
      <c r="H278" s="17" t="s">
        <v>254</v>
      </c>
      <c r="I278" s="17"/>
    </row>
    <row r="279" spans="1:11" x14ac:dyDescent="0.25">
      <c r="B279" s="19" t="s">
        <v>134</v>
      </c>
      <c r="C279" t="s">
        <v>135</v>
      </c>
      <c r="G279" s="17" t="s">
        <v>255</v>
      </c>
      <c r="H279" s="17" t="s">
        <v>200</v>
      </c>
      <c r="I279" s="17"/>
    </row>
    <row r="280" spans="1:11" x14ac:dyDescent="0.25">
      <c r="B280" s="19" t="s">
        <v>138</v>
      </c>
      <c r="C280" t="s">
        <v>139</v>
      </c>
    </row>
    <row r="281" spans="1:11" x14ac:dyDescent="0.25">
      <c r="B281" s="19" t="s">
        <v>140</v>
      </c>
      <c r="C281" t="s">
        <v>141</v>
      </c>
    </row>
    <row r="282" spans="1:11" x14ac:dyDescent="0.25">
      <c r="B282" s="19" t="s">
        <v>256</v>
      </c>
      <c r="C282" t="s">
        <v>257</v>
      </c>
    </row>
    <row r="283" spans="1:11" x14ac:dyDescent="0.25">
      <c r="A283" s="19" t="s">
        <v>258</v>
      </c>
      <c r="B283" s="1" t="s">
        <v>254</v>
      </c>
      <c r="K283" s="19"/>
    </row>
    <row r="284" spans="1:11" x14ac:dyDescent="0.25">
      <c r="B284" s="19" t="s">
        <v>169</v>
      </c>
      <c r="C284" t="s">
        <v>170</v>
      </c>
      <c r="K284" s="19"/>
    </row>
    <row r="285" spans="1:11" x14ac:dyDescent="0.25">
      <c r="B285" s="19" t="s">
        <v>259</v>
      </c>
      <c r="C285" t="s">
        <v>356</v>
      </c>
      <c r="K285" s="19"/>
    </row>
    <row r="286" spans="1:11" x14ac:dyDescent="0.25">
      <c r="B286" s="19" t="s">
        <v>171</v>
      </c>
      <c r="C286" t="s">
        <v>172</v>
      </c>
      <c r="K286" s="19"/>
    </row>
    <row r="287" spans="1:11" x14ac:dyDescent="0.25">
      <c r="B287" s="19" t="s">
        <v>173</v>
      </c>
      <c r="C287" t="s">
        <v>174</v>
      </c>
    </row>
    <row r="288" spans="1:11" x14ac:dyDescent="0.25">
      <c r="B288" s="19" t="s">
        <v>175</v>
      </c>
      <c r="C288" t="s">
        <v>176</v>
      </c>
    </row>
    <row r="289" spans="1:8" x14ac:dyDescent="0.25">
      <c r="B289" s="19" t="s">
        <v>260</v>
      </c>
      <c r="C289" t="s">
        <v>261</v>
      </c>
    </row>
    <row r="290" spans="1:8" x14ac:dyDescent="0.25">
      <c r="A290" s="19" t="s">
        <v>262</v>
      </c>
      <c r="B290" s="1" t="s">
        <v>200</v>
      </c>
    </row>
    <row r="291" spans="1:8" x14ac:dyDescent="0.25">
      <c r="B291" s="19" t="s">
        <v>263</v>
      </c>
      <c r="C291" t="s">
        <v>264</v>
      </c>
    </row>
    <row r="292" spans="1:8" x14ac:dyDescent="0.25">
      <c r="B292" s="19" t="s">
        <v>202</v>
      </c>
      <c r="C292" t="s">
        <v>203</v>
      </c>
    </row>
    <row r="293" spans="1:8" x14ac:dyDescent="0.25">
      <c r="B293" s="19" t="s">
        <v>204</v>
      </c>
      <c r="C293" t="s">
        <v>205</v>
      </c>
    </row>
    <row r="294" spans="1:8" x14ac:dyDescent="0.25">
      <c r="B294" s="19" t="s">
        <v>206</v>
      </c>
      <c r="C294" t="s">
        <v>207</v>
      </c>
    </row>
    <row r="295" spans="1:8" x14ac:dyDescent="0.25">
      <c r="B295" s="19" t="s">
        <v>265</v>
      </c>
      <c r="C295" t="s">
        <v>266</v>
      </c>
    </row>
    <row r="296" spans="1:8" x14ac:dyDescent="0.25">
      <c r="B296" s="19" t="s">
        <v>208</v>
      </c>
      <c r="C296" t="s">
        <v>209</v>
      </c>
    </row>
    <row r="297" spans="1:8" x14ac:dyDescent="0.25">
      <c r="B297" s="19" t="s">
        <v>210</v>
      </c>
      <c r="C297" t="s">
        <v>211</v>
      </c>
    </row>
    <row r="298" spans="1:8" x14ac:dyDescent="0.25">
      <c r="A298" s="19"/>
      <c r="B298" s="10" t="s">
        <v>267</v>
      </c>
      <c r="C298" t="s">
        <v>268</v>
      </c>
    </row>
    <row r="299" spans="1:8" x14ac:dyDescent="0.25">
      <c r="A299" s="19"/>
      <c r="B299" s="10"/>
      <c r="H299" s="10"/>
    </row>
    <row r="300" spans="1:8" x14ac:dyDescent="0.25">
      <c r="A300" s="19"/>
      <c r="B300" s="10"/>
      <c r="H300" s="10"/>
    </row>
    <row r="301" spans="1:8" x14ac:dyDescent="0.25">
      <c r="A301" s="19"/>
      <c r="B301" s="10"/>
      <c r="G301" s="19"/>
      <c r="H301" s="10"/>
    </row>
    <row r="302" spans="1:8" x14ac:dyDescent="0.25">
      <c r="A302" s="19"/>
      <c r="B302" s="10"/>
    </row>
    <row r="303" spans="1:8" x14ac:dyDescent="0.25">
      <c r="A303" s="19"/>
      <c r="B303" s="10"/>
    </row>
    <row r="304" spans="1:8" x14ac:dyDescent="0.25">
      <c r="A304" s="19"/>
      <c r="B304" s="10"/>
    </row>
    <row r="305" spans="1:2" x14ac:dyDescent="0.25">
      <c r="A305" s="19"/>
      <c r="B305" s="10"/>
    </row>
    <row r="306" spans="1:2" x14ac:dyDescent="0.25">
      <c r="A306" s="19"/>
      <c r="B306" s="10"/>
    </row>
    <row r="307" spans="1:2" x14ac:dyDescent="0.25">
      <c r="A307" s="19"/>
      <c r="B307" s="10"/>
    </row>
    <row r="308" spans="1:2" x14ac:dyDescent="0.25">
      <c r="A308" s="19"/>
      <c r="B308" s="10"/>
    </row>
    <row r="309" spans="1:2" x14ac:dyDescent="0.25">
      <c r="A309" s="19"/>
      <c r="B309" s="10"/>
    </row>
    <row r="310" spans="1:2" x14ac:dyDescent="0.25">
      <c r="A310" s="19"/>
      <c r="B310" s="10"/>
    </row>
    <row r="311" spans="1:2" x14ac:dyDescent="0.25">
      <c r="A311" s="19"/>
      <c r="B311" s="10"/>
    </row>
    <row r="312" spans="1:2" x14ac:dyDescent="0.25">
      <c r="A312" s="19"/>
      <c r="B312" s="10"/>
    </row>
    <row r="313" spans="1:2" x14ac:dyDescent="0.25">
      <c r="A313" s="19"/>
      <c r="B313" s="10"/>
    </row>
    <row r="314" spans="1:2" x14ac:dyDescent="0.25">
      <c r="A314" s="19"/>
      <c r="B314" s="10"/>
    </row>
    <row r="315" spans="1:2" x14ac:dyDescent="0.25">
      <c r="A315" s="19"/>
      <c r="B315" s="10"/>
    </row>
    <row r="316" spans="1:2" x14ac:dyDescent="0.25">
      <c r="A316" s="19"/>
      <c r="B316" s="10"/>
    </row>
    <row r="317" spans="1:2" x14ac:dyDescent="0.25">
      <c r="A317" s="19"/>
      <c r="B317" s="10"/>
    </row>
    <row r="318" spans="1:2" x14ac:dyDescent="0.25">
      <c r="A318" s="19"/>
      <c r="B318" s="10"/>
    </row>
    <row r="319" spans="1:2" x14ac:dyDescent="0.25">
      <c r="A319" s="19"/>
      <c r="B319" s="10"/>
    </row>
    <row r="320" spans="1:2" x14ac:dyDescent="0.25">
      <c r="A320" s="19"/>
      <c r="B320" s="10"/>
    </row>
    <row r="321" spans="1:2" x14ac:dyDescent="0.25">
      <c r="A321" s="19"/>
      <c r="B321" s="10"/>
    </row>
    <row r="322" spans="1:2" x14ac:dyDescent="0.25">
      <c r="A322" s="19"/>
      <c r="B322" s="10"/>
    </row>
    <row r="323" spans="1:2" x14ac:dyDescent="0.25">
      <c r="A323" s="19"/>
      <c r="B323" s="10"/>
    </row>
    <row r="324" spans="1:2" x14ac:dyDescent="0.25">
      <c r="A324" s="19"/>
      <c r="B324" s="10"/>
    </row>
    <row r="325" spans="1:2" x14ac:dyDescent="0.25">
      <c r="A325" s="19"/>
      <c r="B325" s="10"/>
    </row>
    <row r="326" spans="1:2" x14ac:dyDescent="0.25">
      <c r="A326" s="19"/>
      <c r="B326" s="10"/>
    </row>
    <row r="327" spans="1:2" x14ac:dyDescent="0.25">
      <c r="A327" s="19"/>
      <c r="B327" s="10"/>
    </row>
    <row r="328" spans="1:2" x14ac:dyDescent="0.25">
      <c r="A328" s="19"/>
      <c r="B328" s="10"/>
    </row>
    <row r="329" spans="1:2" x14ac:dyDescent="0.25">
      <c r="A329" s="19"/>
    </row>
    <row r="330" spans="1:2" x14ac:dyDescent="0.25">
      <c r="A330" s="19"/>
    </row>
    <row r="331" spans="1:2" x14ac:dyDescent="0.25">
      <c r="A331" s="19"/>
    </row>
    <row r="332" spans="1:2" x14ac:dyDescent="0.25">
      <c r="A332" s="19"/>
    </row>
    <row r="333" spans="1:2" x14ac:dyDescent="0.25">
      <c r="A333" s="19"/>
    </row>
    <row r="334" spans="1:2" x14ac:dyDescent="0.25">
      <c r="A334" s="19"/>
    </row>
    <row r="335" spans="1:2" x14ac:dyDescent="0.25">
      <c r="A335"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 911 Reporting</vt:lpstr>
      <vt:lpstr>County Funding</vt:lpstr>
      <vt:lpstr>Municipal Funding</vt:lpstr>
      <vt:lpstr>Other Funding</vt:lpstr>
      <vt:lpstr>Service Provider</vt:lpstr>
      <vt:lpstr>Detail Expenditures-Updated</vt:lpstr>
      <vt:lpstr>' 911 Reporting'!Print_Area</vt:lpstr>
      <vt:lpstr>' 911 Reporting'!Print_Titles</vt:lpstr>
      <vt:lpstr>'Municipal Funding'!Print_Titles</vt:lpstr>
    </vt:vector>
  </TitlesOfParts>
  <Company>State of Alabama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Teresa.Durrett</dc:creator>
  <cp:lastModifiedBy>Christina Smith</cp:lastModifiedBy>
  <cp:lastPrinted>2018-08-23T12:59:48Z</cp:lastPrinted>
  <dcterms:created xsi:type="dcterms:W3CDTF">2012-05-24T19:13:08Z</dcterms:created>
  <dcterms:modified xsi:type="dcterms:W3CDTF">2019-12-05T14:45:14Z</dcterms:modified>
</cp:coreProperties>
</file>